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Рішення. Розпорядження сайт\Рішення виконкому сайт\Проєкти виконкому\2026\Проєкти рішень виконкому №7 23.07.2026\6 місяців 2026\"/>
    </mc:Choice>
  </mc:AlternateContent>
  <xr:revisionPtr revIDLastSave="0" documentId="8_{AABE4C05-8ABB-4E89-A254-6B537E84DA55}" xr6:coauthVersionLast="45" xr6:coauthVersionMax="45" xr10:uidLastSave="{00000000-0000-0000-0000-000000000000}"/>
  <bookViews>
    <workbookView xWindow="-120" yWindow="-120" windowWidth="29040" windowHeight="15840" activeTab="3" xr2:uid="{3CEF6C00-FF57-4D68-B05C-7398891ADDD4}"/>
  </bookViews>
  <sheets>
    <sheet name="ДОдаток 1 Доходи" sheetId="1" r:id="rId1"/>
    <sheet name="Додаток 2 доходи спец.фонд." sheetId="2" r:id="rId2"/>
    <sheet name="Додаток 3 Видатки заг.фонд" sheetId="3" r:id="rId3"/>
    <sheet name="Додаток 4 Видатки спец.фонд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13" i="4" l="1"/>
  <c r="F112" i="4"/>
  <c r="F111" i="4"/>
  <c r="F110" i="4"/>
  <c r="F109" i="4"/>
  <c r="F108" i="4"/>
  <c r="F107" i="4"/>
  <c r="F106" i="4"/>
  <c r="F105" i="4"/>
  <c r="F104" i="4"/>
  <c r="F103" i="4"/>
  <c r="F102" i="4"/>
  <c r="F101" i="4"/>
  <c r="F100" i="4"/>
  <c r="F99" i="4"/>
  <c r="F98" i="4"/>
  <c r="F97" i="4"/>
  <c r="F96" i="4"/>
  <c r="F95" i="4"/>
  <c r="F94" i="4"/>
  <c r="F93" i="4"/>
  <c r="F92" i="4"/>
  <c r="F91" i="4"/>
  <c r="F90" i="4"/>
  <c r="F89" i="4"/>
  <c r="F88" i="4"/>
  <c r="F87" i="4"/>
  <c r="F86" i="4"/>
  <c r="F85" i="4"/>
  <c r="F84" i="4"/>
  <c r="F83" i="4"/>
  <c r="F82" i="4"/>
  <c r="F81" i="4"/>
  <c r="F80" i="4"/>
  <c r="F79" i="4"/>
  <c r="F78" i="4"/>
  <c r="F77" i="4"/>
  <c r="F76" i="4"/>
  <c r="F75" i="4"/>
  <c r="F74" i="4"/>
  <c r="F73" i="4"/>
  <c r="F72" i="4"/>
  <c r="F71" i="4"/>
  <c r="F70" i="4"/>
  <c r="F69" i="4"/>
  <c r="F68" i="4"/>
  <c r="F67" i="4"/>
  <c r="F66" i="4"/>
  <c r="F65" i="4"/>
  <c r="F64" i="4"/>
  <c r="F63" i="4"/>
  <c r="F62" i="4"/>
  <c r="F61" i="4"/>
  <c r="F60" i="4"/>
  <c r="F59" i="4"/>
  <c r="F58" i="4"/>
  <c r="F57" i="4"/>
  <c r="F56" i="4"/>
  <c r="F55" i="4"/>
  <c r="F54" i="4"/>
  <c r="F53" i="4"/>
  <c r="F52" i="4"/>
  <c r="F51" i="4"/>
  <c r="F50" i="4"/>
  <c r="F49" i="4"/>
  <c r="F48" i="4"/>
  <c r="F47" i="4"/>
  <c r="F46" i="4"/>
  <c r="F45" i="4"/>
  <c r="F44" i="4"/>
  <c r="F43" i="4"/>
  <c r="F42" i="4"/>
  <c r="F41" i="4"/>
  <c r="F40" i="4"/>
  <c r="F39" i="4"/>
  <c r="F38" i="4"/>
  <c r="F37" i="4"/>
  <c r="F36" i="4"/>
  <c r="F35" i="4"/>
  <c r="F34" i="4"/>
  <c r="F33" i="4"/>
  <c r="F32" i="4"/>
  <c r="F31" i="4"/>
  <c r="F30" i="4"/>
  <c r="F29" i="4"/>
  <c r="F28" i="4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7" i="4"/>
  <c r="F6" i="4"/>
  <c r="F167" i="3"/>
  <c r="F166" i="3"/>
  <c r="F165" i="3"/>
  <c r="F164" i="3"/>
  <c r="F163" i="3"/>
  <c r="F162" i="3"/>
  <c r="F161" i="3"/>
  <c r="F160" i="3"/>
  <c r="F159" i="3"/>
  <c r="F158" i="3"/>
  <c r="F157" i="3"/>
  <c r="F156" i="3"/>
  <c r="F155" i="3"/>
  <c r="F154" i="3"/>
  <c r="F153" i="3"/>
  <c r="F152" i="3"/>
  <c r="F151" i="3"/>
  <c r="F150" i="3"/>
  <c r="F149" i="3"/>
  <c r="F148" i="3"/>
  <c r="F147" i="3"/>
  <c r="F146" i="3"/>
  <c r="F145" i="3"/>
  <c r="F144" i="3"/>
  <c r="F143" i="3"/>
  <c r="F142" i="3"/>
  <c r="F141" i="3"/>
  <c r="F140" i="3"/>
  <c r="F139" i="3"/>
  <c r="F138" i="3"/>
  <c r="F137" i="3"/>
  <c r="F136" i="3"/>
  <c r="F135" i="3"/>
  <c r="F134" i="3"/>
  <c r="F133" i="3"/>
  <c r="F132" i="3"/>
  <c r="F131" i="3"/>
  <c r="F130" i="3"/>
  <c r="F129" i="3"/>
  <c r="F128" i="3"/>
  <c r="F127" i="3"/>
  <c r="F126" i="3"/>
  <c r="F125" i="3"/>
  <c r="F124" i="3"/>
  <c r="F123" i="3"/>
  <c r="F122" i="3"/>
  <c r="F121" i="3"/>
  <c r="F120" i="3"/>
  <c r="F119" i="3"/>
  <c r="F118" i="3"/>
  <c r="F117" i="3"/>
  <c r="F116" i="3"/>
  <c r="F115" i="3"/>
  <c r="F114" i="3"/>
  <c r="F113" i="3"/>
  <c r="F112" i="3"/>
  <c r="F111" i="3"/>
  <c r="F110" i="3"/>
  <c r="F109" i="3"/>
  <c r="F108" i="3"/>
  <c r="F107" i="3"/>
  <c r="F106" i="3"/>
  <c r="F105" i="3"/>
  <c r="F104" i="3"/>
  <c r="F103" i="3"/>
  <c r="F102" i="3"/>
  <c r="F101" i="3"/>
  <c r="F100" i="3"/>
  <c r="F99" i="3"/>
  <c r="F98" i="3"/>
  <c r="F97" i="3"/>
  <c r="F96" i="3"/>
  <c r="F95" i="3"/>
  <c r="F94" i="3"/>
  <c r="F93" i="3"/>
  <c r="F92" i="3"/>
  <c r="F91" i="3"/>
  <c r="F90" i="3"/>
  <c r="F89" i="3"/>
  <c r="F88" i="3"/>
  <c r="F87" i="3"/>
  <c r="F86" i="3"/>
  <c r="F85" i="3"/>
  <c r="F84" i="3"/>
  <c r="F83" i="3"/>
  <c r="F82" i="3"/>
  <c r="F81" i="3"/>
  <c r="F80" i="3"/>
  <c r="F79" i="3"/>
  <c r="F78" i="3"/>
  <c r="F77" i="3"/>
  <c r="F76" i="3"/>
  <c r="F75" i="3"/>
  <c r="F74" i="3"/>
  <c r="F73" i="3"/>
  <c r="F72" i="3"/>
  <c r="F71" i="3"/>
  <c r="F70" i="3"/>
  <c r="F69" i="3"/>
  <c r="F68" i="3"/>
  <c r="F67" i="3"/>
  <c r="F66" i="3"/>
  <c r="F65" i="3"/>
  <c r="F64" i="3"/>
  <c r="F63" i="3"/>
  <c r="F62" i="3"/>
  <c r="F61" i="3"/>
  <c r="F60" i="3"/>
  <c r="F59" i="3"/>
  <c r="F58" i="3"/>
  <c r="F57" i="3"/>
  <c r="F56" i="3"/>
  <c r="F55" i="3"/>
  <c r="F54" i="3"/>
  <c r="F53" i="3"/>
  <c r="F52" i="3"/>
  <c r="F51" i="3"/>
  <c r="F50" i="3"/>
  <c r="F49" i="3"/>
  <c r="F48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</calcChain>
</file>

<file path=xl/sharedStrings.xml><?xml version="1.0" encoding="utf-8"?>
<sst xmlns="http://schemas.openxmlformats.org/spreadsheetml/2006/main" count="669" uniqueCount="283">
  <si>
    <t>Аналіз виконання плану по доходах загального фонду                      за І півріччя 2026 року</t>
  </si>
  <si>
    <t>17553000000 - Бюджет Городоцької сiльської територiальної громади</t>
  </si>
  <si>
    <t>грн</t>
  </si>
  <si>
    <t>Код</t>
  </si>
  <si>
    <t xml:space="preserve"> Назва </t>
  </si>
  <si>
    <t xml:space="preserve"> Уточнений план на І півріччя</t>
  </si>
  <si>
    <t>Фактично виконано</t>
  </si>
  <si>
    <t>Відсоток виконання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</si>
  <si>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</si>
  <si>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</si>
  <si>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</si>
  <si>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</si>
  <si>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</si>
  <si>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</si>
  <si>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доходи фізичних осіб із доходів спеціалістів резидента Дія Сіті</t>
  </si>
  <si>
    <t>Податок на доходи фізичних осіб у вигляді мінімального податкового зобов`язання, що підлягає сплаті фізичними особами</t>
  </si>
  <si>
    <t>Рентна плата та плата за використання інших природних ресурсів</t>
  </si>
  <si>
    <t>Рентна плата за спеціальне використання лісових ресурсів</t>
  </si>
  <si>
    <t>Рентна плата за спеціальне використання лісових ресурсів в частині деревини, заготовленої в порядку рубок головного користування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</si>
  <si>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</si>
  <si>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</si>
  <si>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 (крім видобування корисних копалин, визначених як Активи природних ресурсів)</t>
  </si>
  <si>
    <t>Рентна плата за користування надрами місцевого значення</t>
  </si>
  <si>
    <t>Рентна плата за користування надрами для видобування корисних копалин місцевого значення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</si>
  <si>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</si>
  <si>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</si>
  <si>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Пальне</t>
  </si>
  <si>
    <t>Акцизний податок з ввезених на митну територію України підакцизних товарів (продукції)</t>
  </si>
  <si>
    <t>Акцизний податок з реалізації суб`єктами господарювання роздрібної торгівлі підакцизних товарів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</si>
  <si>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</si>
  <si>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</si>
  <si>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Місцеві податки та збори, що сплачуються (перераховуються) згідно з Податковим кодексом України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</si>
  <si>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</si>
  <si>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</si>
  <si>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</si>
  <si>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</si>
  <si>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</si>
  <si>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</si>
  <si>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</si>
  <si>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</si>
  <si>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</si>
  <si>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Транспортний податок з фізичних осіб</t>
  </si>
  <si>
    <t>Туристичний збір</t>
  </si>
  <si>
    <t>Туристичний збір, сплачений юридичними особами</t>
  </si>
  <si>
    <t>Туристичний збір, сплачений фізичними особами</t>
  </si>
  <si>
    <t>Єдиний податок</t>
  </si>
  <si>
    <t>Єдиний податок з юридичних осіб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</si>
  <si>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</si>
  <si>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</si>
  <si>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Неподаткові надходження</t>
  </si>
  <si>
    <t>Доходи від власності та підприємницької діяльності</t>
  </si>
  <si>
    <t>Інші надходження</t>
  </si>
  <si>
    <t>Адміністративні штрафи та інші санкції</t>
  </si>
  <si>
    <t>Штрафні санкції, що застосовуються відповідно до Закону України `Про державне регулювання виробництва і обігу спирту етилового, спиртових дистилятів, біоетанолу, алкогольних напоїв, тютюнових виробів, тютюнової сировини, рідин, що використовуються в елект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</si>
  <si>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</si>
  <si>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</si>
  <si>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Адміністративний збір, що справляється відповідно до Закону України `Про державну реєстрацію юридичних осіб, фізичних осіб - підприємців та громадських формувань`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</si>
  <si>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</si>
  <si>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</t>
  </si>
  <si>
    <t>Плата за скорочення термінів надання послуг у сфері державної реєстрації речових прав на нерухоме майно та їх обтяжень і державної реєстрації відповідно до Закону України `Про державну реєстрацію юридичних осіб, фізичних осіб - підприємців та громадських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</si>
  <si>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</si>
  <si>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</si>
  <si>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Інші неподаткові надходження</t>
  </si>
  <si>
    <t>Офіційні трансферти</t>
  </si>
  <si>
    <t>Від органів державного управління</t>
  </si>
  <si>
    <t>Дотації з державного бюджету місцевим бюджетам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</si>
  <si>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зв`язку з повномасштабною збройною агрес</t>
  </si>
  <si>
    <t>Субвенції з державного бюджету місцевим бюджетам</t>
  </si>
  <si>
    <t>Субвенція з державного бюджету місцевим бюджетам на забезпечення харчуванням учнів закладів загальної середньої освіти</t>
  </si>
  <si>
    <t>Освітня субвенція з державного бюджету місцевим бюджетам</t>
  </si>
  <si>
    <t>Субвенція з державного бюджету місцевим бюджетам на надання державної підтримки особам з особливими освітніми потребами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</si>
  <si>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</si>
  <si>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</si>
  <si>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Субвенції з місцевих бюджетів іншим місцевим бюджетам</t>
  </si>
  <si>
    <t>Субвенція з місцевого бюджету на здійснення переданих видатків у сфері освіти за рахунок коштів освітньої субвенції</t>
  </si>
  <si>
    <t>Інші субвенції з місцевого бюджету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</si>
  <si>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</t>
  </si>
  <si>
    <t>Всього (без урахування трансфертів)</t>
  </si>
  <si>
    <t>Всього</t>
  </si>
  <si>
    <t>Аналіз виконання плану по доходах спеціального фонду за І півріччя 2026 року</t>
  </si>
  <si>
    <t>Інші податки та збори</t>
  </si>
  <si>
    <t>Екологічний податок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</si>
  <si>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</si>
  <si>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скидів забруднюючих речовин безпосередньо у водні об`єкти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</si>
  <si>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</si>
  <si>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</si>
  <si>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</si>
  <si>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</si>
  <si>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послуги, що надаються бюджетними установами згідно з їх основною діяльністю</t>
  </si>
  <si>
    <t>Інші джерела власних надходжень бюджетних установ</t>
  </si>
  <si>
    <t>Благодійні внески, гранти та дарунки</t>
  </si>
  <si>
    <t>Доходи від операцій з капіталом</t>
  </si>
  <si>
    <t>Кошти від продажу землі і нематеріальних активів</t>
  </si>
  <si>
    <t>Кошти від продажу землі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</si>
  <si>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</si>
  <si>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 xml:space="preserve"> Аналіз виконання  видатків </t>
  </si>
  <si>
    <t xml:space="preserve">Городоцької  сільської територіальної громади за І півріччя 2026 року </t>
  </si>
  <si>
    <t>по загальному фонду</t>
  </si>
  <si>
    <t>Показник</t>
  </si>
  <si>
    <t>План на рік з урахуванням змін</t>
  </si>
  <si>
    <t>План на вказаний період з урахуванням змін</t>
  </si>
  <si>
    <t>Касові видатки за вказаний період</t>
  </si>
  <si>
    <t xml:space="preserve">% виконання на вказаний період </t>
  </si>
  <si>
    <t>01</t>
  </si>
  <si>
    <t>Городоцька сільська рада</t>
  </si>
  <si>
    <t>2000</t>
  </si>
  <si>
    <t>Поточні видатки</t>
  </si>
  <si>
    <t>2100</t>
  </si>
  <si>
    <t>Оплата праці і нарахування на заробітну плату</t>
  </si>
  <si>
    <t>2110</t>
  </si>
  <si>
    <t>Оплата праці</t>
  </si>
  <si>
    <t>2111</t>
  </si>
  <si>
    <t>Заробітна плата</t>
  </si>
  <si>
    <t>2120</t>
  </si>
  <si>
    <t>Нарахування на оплату праці</t>
  </si>
  <si>
    <t>2200</t>
  </si>
  <si>
    <t>Використання товарів і послуг</t>
  </si>
  <si>
    <t>2210</t>
  </si>
  <si>
    <t>Предмети, матеріали, обладнання та інвентар</t>
  </si>
  <si>
    <t>2230</t>
  </si>
  <si>
    <t>Продукти харчування</t>
  </si>
  <si>
    <t>2240</t>
  </si>
  <si>
    <t>Оплата послуг (крім комунальних)</t>
  </si>
  <si>
    <t>2270</t>
  </si>
  <si>
    <t>Оплата комунальних послуг та енергоносіїв</t>
  </si>
  <si>
    <t>2271</t>
  </si>
  <si>
    <t>Оплата теплопостачання</t>
  </si>
  <si>
    <t>2272</t>
  </si>
  <si>
    <t>Оплата водопостачання та водовідведення</t>
  </si>
  <si>
    <t>2273</t>
  </si>
  <si>
    <t>Оплата електроенергії</t>
  </si>
  <si>
    <t>2274</t>
  </si>
  <si>
    <t>Оплата природного газу</t>
  </si>
  <si>
    <t>2275</t>
  </si>
  <si>
    <t>Оплата інших енергоносіїв та інших комунальних послуг</t>
  </si>
  <si>
    <t>2280</t>
  </si>
  <si>
    <t>Дослідження і розробки, окремі заходи по реалізації державних (регіональних) програм</t>
  </si>
  <si>
    <t>2281</t>
  </si>
  <si>
    <t>Дослідження і розробки, окремі заходи розвитку по реалізації державних (регіональних) програм</t>
  </si>
  <si>
    <t>2600</t>
  </si>
  <si>
    <t>Поточні трансферти</t>
  </si>
  <si>
    <t>2610</t>
  </si>
  <si>
    <t>Субсидії та поточні трансферти підприємствам (установам, організаціям)</t>
  </si>
  <si>
    <t>2620</t>
  </si>
  <si>
    <t>Поточні трансферти органам державного управління інших рівнів</t>
  </si>
  <si>
    <t>2700</t>
  </si>
  <si>
    <t>Соціальне забезпечення</t>
  </si>
  <si>
    <t>2730</t>
  </si>
  <si>
    <t>Інші виплати населенню</t>
  </si>
  <si>
    <t>2800</t>
  </si>
  <si>
    <t>Інші поточні видатки</t>
  </si>
  <si>
    <t>3000</t>
  </si>
  <si>
    <t>Капітальні видатки</t>
  </si>
  <si>
    <t>3100</t>
  </si>
  <si>
    <t>Придбання основного капіталу</t>
  </si>
  <si>
    <t>3110</t>
  </si>
  <si>
    <t>Придбання обладнання і предметів довгострокового користування</t>
  </si>
  <si>
    <t>3130</t>
  </si>
  <si>
    <t>Капітальний ремонт</t>
  </si>
  <si>
    <t>3132</t>
  </si>
  <si>
    <t>Капітальний ремонт інших об`єктів</t>
  </si>
  <si>
    <t>3200</t>
  </si>
  <si>
    <t>Капітальні трансферти</t>
  </si>
  <si>
    <t>3210</t>
  </si>
  <si>
    <t>Капітальні трансферти підприємствам (установам, організаціям)</t>
  </si>
  <si>
    <t>3220</t>
  </si>
  <si>
    <t>Капітальні трансферти органам державного управління інших рівнів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</si>
  <si>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</si>
  <si>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</si>
  <si>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</si>
  <si>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</si>
  <si>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0180</t>
  </si>
  <si>
    <t>Інша діяльність у сфері державного управління</t>
  </si>
  <si>
    <t>Первинна медична допомога населенню, що надається центрами первинної медичної (медико-санітарної) допомоги</t>
  </si>
  <si>
    <t>2152</t>
  </si>
  <si>
    <t>Інші програми та заходи у сфері охорони здоров`я</t>
  </si>
  <si>
    <t>3035</t>
  </si>
  <si>
    <t>Компенсаційні виплати за пільговий проїзд окремих категорій громадян на залізничному транспорті</t>
  </si>
  <si>
    <t>3112</t>
  </si>
  <si>
    <t>Заходи державної політики з питань дітей та їх соціального захисту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</si>
  <si>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</si>
  <si>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</si>
  <si>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</si>
  <si>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</si>
  <si>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3193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</si>
  <si>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</si>
  <si>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3230</t>
  </si>
  <si>
    <t>Видатки, пов`язані з наданням підтримки внутрішньо перемішеним та/або евакуйованим особам у зв`язку із введенням воєнного стану</t>
  </si>
  <si>
    <t>3241</t>
  </si>
  <si>
    <t>Надання комплексу послуг особам/сім`ям у сфері соціального захисту та соціального забезпечення іншими надавачами соціальних послуг</t>
  </si>
  <si>
    <t>3242</t>
  </si>
  <si>
    <t>Інші заходи та заклади у сфері соціального захисту і соціального забезпечення</t>
  </si>
  <si>
    <t>6014</t>
  </si>
  <si>
    <t>Забезпечення збору та вивезення сміття і відходів</t>
  </si>
  <si>
    <t>6030</t>
  </si>
  <si>
    <t>Організація благоустрою населених пунктів</t>
  </si>
  <si>
    <t>7130</t>
  </si>
  <si>
    <t>Здійснення заходів із землеустрою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</si>
  <si>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</si>
  <si>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</si>
  <si>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7680</t>
  </si>
  <si>
    <t>Членські внески до асоціацій органів місцевого самоврядування</t>
  </si>
  <si>
    <t>8240</t>
  </si>
  <si>
    <t>Заходи та роботи з територіальної оборони</t>
  </si>
  <si>
    <t>8330</t>
  </si>
  <si>
    <t>Інша діяльність у сфері екології та охорони природних ресурсів</t>
  </si>
  <si>
    <t>8751</t>
  </si>
  <si>
    <t>Допомога населенню, що постраждало внаслідок надзвичайної ситуації або стихійного лиха, за рахунок коштів резервного фонду місцевого бюджету</t>
  </si>
  <si>
    <t>9770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</si>
  <si>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</si>
  <si>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</si>
  <si>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06</t>
  </si>
  <si>
    <t>Відділ освіти, культури, молоді та спорту</t>
  </si>
  <si>
    <t>2250</t>
  </si>
  <si>
    <t>Видатки на відрядження</t>
  </si>
  <si>
    <t>2282</t>
  </si>
  <si>
    <t>Окремі заходи по реалізації державних (регіональних) програм, не віднесені до заходів розвитку</t>
  </si>
  <si>
    <t>1010</t>
  </si>
  <si>
    <t>Надання дошкільної освіти</t>
  </si>
  <si>
    <t>1021</t>
  </si>
  <si>
    <t>Надання загальної середньої освіти закладами загальної середньої освіти за рахунок коштів місцевого бюджету</t>
  </si>
  <si>
    <t>1031</t>
  </si>
  <si>
    <t>Надання загальної середньої освіти закладами загальної середньої освіти за рахунок освітньої субвенції</t>
  </si>
  <si>
    <t>1070</t>
  </si>
  <si>
    <t>Надання позашкільної освіти закладами позашкільної освіти, заходи із позашкільної роботи з дітьми</t>
  </si>
  <si>
    <t>1080</t>
  </si>
  <si>
    <t>Надання спеціалізованої освіти мистецькими школами</t>
  </si>
  <si>
    <t>1141</t>
  </si>
  <si>
    <t>Забезпечення діяльності інших закладів у сфері освіти</t>
  </si>
  <si>
    <t>1142</t>
  </si>
  <si>
    <t>Інші програми та заходи у сфері освіти</t>
  </si>
  <si>
    <t>1151</t>
  </si>
  <si>
    <t>Забезпечення діяльності інклюзивно-ресурсних центрів за рахунок коштів місцевого бюджету</t>
  </si>
  <si>
    <t>1152</t>
  </si>
  <si>
    <t>Забезпечення діяльності інклюзивно-ресурсних центрів за рахунок освітньої субвенції</t>
  </si>
  <si>
    <t>1200</t>
  </si>
  <si>
    <t>Проведення (надання) додаткових психолого- педагогічних і корекційно-розвиткових занять (послуг) за рахунок субвенції з державного бюджету місцевим бюджетам на надання державної підтримки особам з особливими освітніми потребами</t>
  </si>
  <si>
    <t>1600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</si>
  <si>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</si>
  <si>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1702</t>
  </si>
  <si>
    <t>Забезпечення харчуванням учнів закладів загальної середньої освіти за рахунок субвенції з державного бюджету місцевим бюджетам</t>
  </si>
  <si>
    <t>3133</t>
  </si>
  <si>
    <t>Забезпечення молодіжними центрами соціального становлення та розвитку молоді та інші заходи у сфері молодіжної політики</t>
  </si>
  <si>
    <t>4030</t>
  </si>
  <si>
    <t>Забезпечення діяльності бібліотек</t>
  </si>
  <si>
    <t>4060</t>
  </si>
  <si>
    <t>Забезпечення діяльності палаців i будинків культури, клубів, центрів дозвілля та iнших клубних закладів</t>
  </si>
  <si>
    <t>4082</t>
  </si>
  <si>
    <t>Інші заходи в галузі культури і мистецтва</t>
  </si>
  <si>
    <t>5061</t>
  </si>
  <si>
    <t>Забезпечення діяльності місцевих центрів фізичного здоров’я населення та проведення фізкультурно-масових заходів серед населення регіону</t>
  </si>
  <si>
    <t>9310</t>
  </si>
  <si>
    <t>9315</t>
  </si>
  <si>
    <t>Субвенція з місцевого бюджету на здійснення доплат педагогічним працівникам закладів загальної середньої освіти за рахунок відповідної субвенції з державного бюджету</t>
  </si>
  <si>
    <t>37</t>
  </si>
  <si>
    <t>Фінансовий відділ Городоцької с.ради</t>
  </si>
  <si>
    <t>9000</t>
  </si>
  <si>
    <t>Нерозподілені видатки</t>
  </si>
  <si>
    <t>8710</t>
  </si>
  <si>
    <t>Резервний фонд місцевого бюджету</t>
  </si>
  <si>
    <t>9110</t>
  </si>
  <si>
    <t>Реверсна дотація</t>
  </si>
  <si>
    <t>Всього по бюджету</t>
  </si>
  <si>
    <t>Спеціальний фонд (разом)</t>
  </si>
  <si>
    <t>Видатки за вказаний період</t>
  </si>
  <si>
    <t>3120</t>
  </si>
  <si>
    <t>Капітальне будівництво (придбання)</t>
  </si>
  <si>
    <t>3122</t>
  </si>
  <si>
    <t>Капітальне будівництво (придбання) інших об`єктів</t>
  </si>
  <si>
    <t>3270</t>
  </si>
  <si>
    <t>Підготовка та реалізація публічних інвестиційних проектів / програм публічних інвестицій за рахунок коштів місцевого бюджету у сфері ветеранської політики</t>
  </si>
  <si>
    <t>7330</t>
  </si>
  <si>
    <t>Підготовка та реалізація публічних інвестиційних проектів / програм публічних інвестицій за рахунок коштів місцевого бюджету в інших секторах економічної діяльності</t>
  </si>
  <si>
    <t>7350</t>
  </si>
  <si>
    <t>Розроблення схем планування та забудови територій (містобудівної документації)</t>
  </si>
  <si>
    <t>8340</t>
  </si>
  <si>
    <t>Природоохоронні заходи за рахунок цільових фондів</t>
  </si>
  <si>
    <t>1183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</si>
  <si>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</si>
  <si>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1184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</si>
  <si>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`Нова українська школа` за рахунок субвенції з державного бюджету місцевим бюджетам</t>
  </si>
  <si>
    <t>1241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</si>
  <si>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придбання обладнання, створення та модернізацію (проведення реконструкції та капітального ремонту) їда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</si>
</sst>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wrapText="1" shrinkToFit="1"/>
    </xf>
    <xf numFmtId="0" fontId="2" fillId="0" borderId="0" xfId="0" applyFont="1" applyAlignment="1">
      <alignment horizontal="center" wrapText="1" shrinkToFit="1"/>
    </xf>
    <xf numFmtId="0" fontId="2" fillId="0" borderId="0" xfId="0" quotePrefix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 shrinkToFit="1"/>
    </xf>
    <xf numFmtId="0" fontId="0" fillId="0" borderId="1" xfId="0" applyBorder="1"/>
    <xf numFmtId="0" fontId="0" fillId="0" borderId="1" xfId="0" applyBorder="1" applyAlignment="1">
      <alignment wrapText="1" shrinkToFit="1"/>
    </xf>
    <xf numFmtId="164" fontId="0" fillId="0" borderId="1" xfId="0" applyNumberFormat="1" applyBorder="1"/>
    <xf numFmtId="0" fontId="0" fillId="2" borderId="1" xfId="0" applyFill="1" applyBorder="1"/>
    <xf numFmtId="164" fontId="0" fillId="2" borderId="1" xfId="0" applyNumberFormat="1" applyFill="1" applyBorder="1"/>
    <xf numFmtId="0" fontId="3" fillId="0" borderId="0" xfId="0" applyFont="1" applyAlignment="1">
      <alignment horizontal="center"/>
    </xf>
    <xf numFmtId="0" fontId="3" fillId="0" borderId="0" xfId="0" applyFont="1"/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2" borderId="1" xfId="0" quotePrefix="1" applyFill="1" applyBorder="1"/>
    <xf numFmtId="0" fontId="3" fillId="2" borderId="1" xfId="0" applyFont="1" applyFill="1" applyBorder="1" applyAlignment="1">
      <alignment wrapText="1" shrinkToFit="1"/>
    </xf>
    <xf numFmtId="2" fontId="3" fillId="2" borderId="1" xfId="0" applyNumberFormat="1" applyFont="1" applyFill="1" applyBorder="1"/>
    <xf numFmtId="164" fontId="3" fillId="2" borderId="1" xfId="0" applyNumberFormat="1" applyFont="1" applyFill="1" applyBorder="1"/>
    <xf numFmtId="0" fontId="0" fillId="0" borderId="1" xfId="0" quotePrefix="1" applyBorder="1"/>
    <xf numFmtId="0" fontId="3" fillId="0" borderId="1" xfId="0" applyFont="1" applyBorder="1" applyAlignment="1">
      <alignment wrapText="1" shrinkToFit="1"/>
    </xf>
    <xf numFmtId="2" fontId="3" fillId="0" borderId="1" xfId="0" applyNumberFormat="1" applyFont="1" applyBorder="1"/>
    <xf numFmtId="164" fontId="3" fillId="0" borderId="1" xfId="0" applyNumberFormat="1" applyFont="1" applyBorder="1"/>
    <xf numFmtId="0" fontId="4" fillId="0" borderId="1" xfId="0" quotePrefix="1" applyFont="1" applyBorder="1"/>
    <xf numFmtId="0" fontId="5" fillId="0" borderId="1" xfId="0" applyFont="1" applyBorder="1" applyAlignment="1">
      <alignment wrapText="1" shrinkToFit="1"/>
    </xf>
    <xf numFmtId="2" fontId="5" fillId="0" borderId="1" xfId="0" applyNumberFormat="1" applyFont="1" applyBorder="1"/>
    <xf numFmtId="164" fontId="5" fillId="0" borderId="1" xfId="0" applyNumberFormat="1" applyFont="1" applyBorder="1"/>
    <xf numFmtId="0" fontId="6" fillId="0" borderId="1" xfId="0" applyFont="1" applyBorder="1"/>
    <xf numFmtId="0" fontId="6" fillId="0" borderId="1" xfId="0" applyFont="1" applyBorder="1" applyAlignment="1">
      <alignment wrapText="1" shrinkToFit="1"/>
    </xf>
    <xf numFmtId="2" fontId="6" fillId="0" borderId="1" xfId="0" applyNumberFormat="1" applyFont="1" applyBorder="1"/>
    <xf numFmtId="164" fontId="6" fillId="0" borderId="1" xfId="0" applyNumberFormat="1" applyFont="1" applyBorder="1"/>
    <xf numFmtId="0" fontId="6" fillId="0" borderId="0" xfId="0" applyFont="1"/>
    <xf numFmtId="0" fontId="3" fillId="0" borderId="0" xfId="0" applyFont="1" applyAlignment="1">
      <alignment wrapText="1"/>
    </xf>
    <xf numFmtId="0" fontId="3" fillId="2" borderId="1" xfId="0" quotePrefix="1" applyFont="1" applyFill="1" applyBorder="1"/>
    <xf numFmtId="0" fontId="3" fillId="2" borderId="1" xfId="0" applyFont="1" applyFill="1" applyBorder="1" applyAlignment="1">
      <alignment wrapText="1"/>
    </xf>
    <xf numFmtId="0" fontId="3" fillId="0" borderId="1" xfId="0" quotePrefix="1" applyFont="1" applyBorder="1"/>
    <xf numFmtId="0" fontId="3" fillId="0" borderId="1" xfId="0" applyFont="1" applyBorder="1" applyAlignment="1">
      <alignment wrapText="1"/>
    </xf>
    <xf numFmtId="0" fontId="3" fillId="2" borderId="1" xfId="0" applyFont="1" applyFill="1" applyBorder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2C62B-2460-4E00-AFFF-D6C0D9E18B4B}">
  <dimension ref="A1:I78"/>
  <sheetViews>
    <sheetView workbookViewId="0">
      <selection sqref="A1:XFD1048576"/>
    </sheetView>
  </sheetViews>
  <sheetFormatPr defaultRowHeight="15" x14ac:dyDescent="0.25"/>
  <cols>
    <col min="1" max="1" width="17.7109375" customWidth="1"/>
    <col min="2" max="2" width="40.28515625" customWidth="1"/>
    <col min="3" max="4" width="14.28515625" customWidth="1"/>
  </cols>
  <sheetData>
    <row r="1" spans="1:9" ht="69.75" customHeight="1" x14ac:dyDescent="0.35">
      <c r="A1" s="1" t="s">
        <v>0</v>
      </c>
      <c r="B1" s="2"/>
      <c r="C1" s="2"/>
      <c r="D1" s="2"/>
      <c r="E1" s="2"/>
    </row>
    <row r="2" spans="1:9" x14ac:dyDescent="0.25">
      <c r="A2" s="3" t="s">
        <v>1</v>
      </c>
      <c r="B2" s="4"/>
      <c r="C2" s="4"/>
      <c r="D2" s="4"/>
      <c r="E2" s="4"/>
      <c r="F2" s="5"/>
      <c r="G2" s="5"/>
      <c r="H2" s="5"/>
      <c r="I2" s="5"/>
    </row>
    <row r="3" spans="1:9" x14ac:dyDescent="0.25">
      <c r="D3" t="s">
        <v>2</v>
      </c>
      <c r="F3" s="6"/>
      <c r="G3" s="6"/>
      <c r="H3" s="6"/>
      <c r="I3" s="6"/>
    </row>
    <row r="4" spans="1:9" ht="39" x14ac:dyDescent="0.25">
      <c r="A4" s="7" t="s">
        <v>3</v>
      </c>
      <c r="B4" s="7" t="s">
        <v>4</v>
      </c>
      <c r="C4" s="8" t="s">
        <v>5</v>
      </c>
      <c r="D4" s="8" t="s">
        <v>6</v>
      </c>
      <c r="E4" s="8" t="s">
        <v>7</v>
      </c>
      <c r="F4" s="6"/>
      <c r="G4" s="6"/>
      <c r="H4" s="6"/>
      <c r="I4" s="6"/>
    </row>
    <row r="5" spans="1:9" x14ac:dyDescent="0.25">
      <c r="A5" s="9">
        <v>10000000</v>
      </c>
      <c r="B5" s="10" t="s">
        <v>8</v>
      </c>
      <c r="C5" s="9">
        <v>133212275</v>
      </c>
      <c r="D5" s="9">
        <v>141913097.34</v>
      </c>
      <c r="E5" s="11">
        <f t="shared" ref="E5:E68" si="0">IF(C5=0,0,D5/C5*100)</f>
        <v>106.53154699144656</v>
      </c>
    </row>
    <row r="6" spans="1:9" ht="30" x14ac:dyDescent="0.25">
      <c r="A6" s="9">
        <v>11000000</v>
      </c>
      <c r="B6" s="10" t="s">
        <v>9</v>
      </c>
      <c r="C6" s="9">
        <v>88185025</v>
      </c>
      <c r="D6" s="9">
        <v>93555808.569999993</v>
      </c>
      <c r="E6" s="11">
        <f t="shared" si="0"/>
        <v>106.09035782435849</v>
      </c>
    </row>
    <row r="7" spans="1:9" x14ac:dyDescent="0.25">
      <c r="A7" s="9">
        <v>11010000</v>
      </c>
      <c r="B7" s="10" t="s">
        <v>10</v>
      </c>
      <c r="C7" s="9">
        <v>88185025</v>
      </c>
      <c r="D7" s="9">
        <v>93555808.569999993</v>
      </c>
      <c r="E7" s="11">
        <f t="shared" si="0"/>
        <v>106.09035782435849</v>
      </c>
    </row>
    <row r="8" spans="1:9" ht="60" x14ac:dyDescent="0.25">
      <c r="A8" s="9">
        <v>11010100</v>
      </c>
      <c r="B8" s="10" t="s">
        <v>11</v>
      </c>
      <c r="C8" s="9">
        <v>85969025</v>
      </c>
      <c r="D8" s="9">
        <v>90231886.459999993</v>
      </c>
      <c r="E8" s="11">
        <f t="shared" si="0"/>
        <v>104.95860161261569</v>
      </c>
    </row>
    <row r="9" spans="1:9" ht="60" x14ac:dyDescent="0.25">
      <c r="A9" s="9">
        <v>11010400</v>
      </c>
      <c r="B9" s="10" t="s">
        <v>12</v>
      </c>
      <c r="C9" s="9">
        <v>1960000</v>
      </c>
      <c r="D9" s="9">
        <v>2892821.64</v>
      </c>
      <c r="E9" s="11">
        <f t="shared" si="0"/>
        <v>147.59294081632655</v>
      </c>
    </row>
    <row r="10" spans="1:9" ht="45" x14ac:dyDescent="0.25">
      <c r="A10" s="9">
        <v>11010500</v>
      </c>
      <c r="B10" s="10" t="s">
        <v>13</v>
      </c>
      <c r="C10" s="9">
        <v>179600</v>
      </c>
      <c r="D10" s="9">
        <v>266669.42</v>
      </c>
      <c r="E10" s="11">
        <f t="shared" si="0"/>
        <v>148.47963251670379</v>
      </c>
    </row>
    <row r="11" spans="1:9" ht="30" x14ac:dyDescent="0.25">
      <c r="A11" s="9">
        <v>11011200</v>
      </c>
      <c r="B11" s="10" t="s">
        <v>14</v>
      </c>
      <c r="C11" s="9">
        <v>6000</v>
      </c>
      <c r="D11" s="9">
        <v>6503.57</v>
      </c>
      <c r="E11" s="11">
        <f t="shared" si="0"/>
        <v>108.39283333333334</v>
      </c>
    </row>
    <row r="12" spans="1:9" ht="60" x14ac:dyDescent="0.25">
      <c r="A12" s="9">
        <v>11011300</v>
      </c>
      <c r="B12" s="10" t="s">
        <v>15</v>
      </c>
      <c r="C12" s="9">
        <v>70400</v>
      </c>
      <c r="D12" s="9">
        <v>157927.48000000001</v>
      </c>
      <c r="E12" s="11">
        <f t="shared" si="0"/>
        <v>224.32880681818182</v>
      </c>
    </row>
    <row r="13" spans="1:9" ht="30" x14ac:dyDescent="0.25">
      <c r="A13" s="9">
        <v>13000000</v>
      </c>
      <c r="B13" s="10" t="s">
        <v>16</v>
      </c>
      <c r="C13" s="9">
        <v>281000</v>
      </c>
      <c r="D13" s="9">
        <v>413918.31</v>
      </c>
      <c r="E13" s="11">
        <f t="shared" si="0"/>
        <v>147.30188967971529</v>
      </c>
    </row>
    <row r="14" spans="1:9" ht="30" x14ac:dyDescent="0.25">
      <c r="A14" s="9">
        <v>13010000</v>
      </c>
      <c r="B14" s="10" t="s">
        <v>17</v>
      </c>
      <c r="C14" s="9">
        <v>165000</v>
      </c>
      <c r="D14" s="9">
        <v>269553.82</v>
      </c>
      <c r="E14" s="11">
        <f t="shared" si="0"/>
        <v>163.36595151515152</v>
      </c>
    </row>
    <row r="15" spans="1:9" ht="60" x14ac:dyDescent="0.25">
      <c r="A15" s="9">
        <v>13010100</v>
      </c>
      <c r="B15" s="10" t="s">
        <v>18</v>
      </c>
      <c r="C15" s="9">
        <v>5000</v>
      </c>
      <c r="D15" s="9">
        <v>69772.75</v>
      </c>
      <c r="E15" s="11">
        <f t="shared" si="0"/>
        <v>1395.4549999999999</v>
      </c>
    </row>
    <row r="16" spans="1:9" ht="75" x14ac:dyDescent="0.25">
      <c r="A16" s="9">
        <v>13010200</v>
      </c>
      <c r="B16" s="10" t="s">
        <v>19</v>
      </c>
      <c r="C16" s="9">
        <v>160000</v>
      </c>
      <c r="D16" s="9">
        <v>199781.07</v>
      </c>
      <c r="E16" s="11">
        <f t="shared" si="0"/>
        <v>124.86316875000001</v>
      </c>
    </row>
    <row r="17" spans="1:5" ht="30" x14ac:dyDescent="0.25">
      <c r="A17" s="9">
        <v>13030000</v>
      </c>
      <c r="B17" s="10" t="s">
        <v>20</v>
      </c>
      <c r="C17" s="9">
        <v>16000</v>
      </c>
      <c r="D17" s="9">
        <v>22336.53</v>
      </c>
      <c r="E17" s="11">
        <f t="shared" si="0"/>
        <v>139.60331249999999</v>
      </c>
    </row>
    <row r="18" spans="1:5" ht="90" x14ac:dyDescent="0.25">
      <c r="A18" s="9">
        <v>13030100</v>
      </c>
      <c r="B18" s="10" t="s">
        <v>21</v>
      </c>
      <c r="C18" s="9">
        <v>16000</v>
      </c>
      <c r="D18" s="9">
        <v>22336.53</v>
      </c>
      <c r="E18" s="11">
        <f t="shared" si="0"/>
        <v>139.60331249999999</v>
      </c>
    </row>
    <row r="19" spans="1:5" ht="30" x14ac:dyDescent="0.25">
      <c r="A19" s="9">
        <v>13040000</v>
      </c>
      <c r="B19" s="10" t="s">
        <v>22</v>
      </c>
      <c r="C19" s="9">
        <v>100000</v>
      </c>
      <c r="D19" s="9">
        <v>122027.96</v>
      </c>
      <c r="E19" s="11">
        <f t="shared" si="0"/>
        <v>122.02796000000001</v>
      </c>
    </row>
    <row r="20" spans="1:5" ht="45" x14ac:dyDescent="0.25">
      <c r="A20" s="9">
        <v>13040100</v>
      </c>
      <c r="B20" s="10" t="s">
        <v>23</v>
      </c>
      <c r="C20" s="9">
        <v>100000</v>
      </c>
      <c r="D20" s="9">
        <v>122027.96</v>
      </c>
      <c r="E20" s="11">
        <f t="shared" si="0"/>
        <v>122.02796000000001</v>
      </c>
    </row>
    <row r="21" spans="1:5" x14ac:dyDescent="0.25">
      <c r="A21" s="9">
        <v>14000000</v>
      </c>
      <c r="B21" s="10" t="s">
        <v>24</v>
      </c>
      <c r="C21" s="9">
        <v>2683350</v>
      </c>
      <c r="D21" s="9">
        <v>3098101.08</v>
      </c>
      <c r="E21" s="11">
        <f t="shared" si="0"/>
        <v>115.45646598468333</v>
      </c>
    </row>
    <row r="22" spans="1:5" ht="30" x14ac:dyDescent="0.25">
      <c r="A22" s="9">
        <v>14020000</v>
      </c>
      <c r="B22" s="10" t="s">
        <v>25</v>
      </c>
      <c r="C22" s="9">
        <v>133350</v>
      </c>
      <c r="D22" s="9">
        <v>152526.17000000001</v>
      </c>
      <c r="E22" s="11">
        <f t="shared" si="0"/>
        <v>114.38032995875515</v>
      </c>
    </row>
    <row r="23" spans="1:5" x14ac:dyDescent="0.25">
      <c r="A23" s="9">
        <v>14021900</v>
      </c>
      <c r="B23" s="10" t="s">
        <v>26</v>
      </c>
      <c r="C23" s="9">
        <v>133350</v>
      </c>
      <c r="D23" s="9">
        <v>152526.17000000001</v>
      </c>
      <c r="E23" s="11">
        <f t="shared" si="0"/>
        <v>114.38032995875515</v>
      </c>
    </row>
    <row r="24" spans="1:5" ht="45" x14ac:dyDescent="0.25">
      <c r="A24" s="9">
        <v>14030000</v>
      </c>
      <c r="B24" s="10" t="s">
        <v>27</v>
      </c>
      <c r="C24" s="9">
        <v>1120000</v>
      </c>
      <c r="D24" s="9">
        <v>1336555.57</v>
      </c>
      <c r="E24" s="11">
        <f t="shared" si="0"/>
        <v>119.33531875000001</v>
      </c>
    </row>
    <row r="25" spans="1:5" x14ac:dyDescent="0.25">
      <c r="A25" s="9">
        <v>14031900</v>
      </c>
      <c r="B25" s="10" t="s">
        <v>26</v>
      </c>
      <c r="C25" s="9">
        <v>1120000</v>
      </c>
      <c r="D25" s="9">
        <v>1336555.57</v>
      </c>
      <c r="E25" s="11">
        <f t="shared" si="0"/>
        <v>119.33531875000001</v>
      </c>
    </row>
    <row r="26" spans="1:5" ht="45" x14ac:dyDescent="0.25">
      <c r="A26" s="9">
        <v>14040000</v>
      </c>
      <c r="B26" s="10" t="s">
        <v>28</v>
      </c>
      <c r="C26" s="9">
        <v>1430000</v>
      </c>
      <c r="D26" s="9">
        <v>1609019.34</v>
      </c>
      <c r="E26" s="11">
        <f t="shared" si="0"/>
        <v>112.51883496503497</v>
      </c>
    </row>
    <row r="27" spans="1:5" ht="120" x14ac:dyDescent="0.25">
      <c r="A27" s="9">
        <v>14040100</v>
      </c>
      <c r="B27" s="10" t="s">
        <v>29</v>
      </c>
      <c r="C27" s="9">
        <v>735000</v>
      </c>
      <c r="D27" s="9">
        <v>738168.97</v>
      </c>
      <c r="E27" s="11">
        <f t="shared" si="0"/>
        <v>100.43115238095237</v>
      </c>
    </row>
    <row r="28" spans="1:5" ht="90" x14ac:dyDescent="0.25">
      <c r="A28" s="9">
        <v>14040200</v>
      </c>
      <c r="B28" s="10" t="s">
        <v>30</v>
      </c>
      <c r="C28" s="9">
        <v>695000</v>
      </c>
      <c r="D28" s="9">
        <v>870850.37</v>
      </c>
      <c r="E28" s="11">
        <f t="shared" si="0"/>
        <v>125.30221151079137</v>
      </c>
    </row>
    <row r="29" spans="1:5" ht="45" x14ac:dyDescent="0.25">
      <c r="A29" s="9">
        <v>18000000</v>
      </c>
      <c r="B29" s="10" t="s">
        <v>31</v>
      </c>
      <c r="C29" s="9">
        <v>42062900</v>
      </c>
      <c r="D29" s="9">
        <v>44845269.380000003</v>
      </c>
      <c r="E29" s="11">
        <f t="shared" si="0"/>
        <v>106.61478257561889</v>
      </c>
    </row>
    <row r="30" spans="1:5" x14ac:dyDescent="0.25">
      <c r="A30" s="9">
        <v>18010000</v>
      </c>
      <c r="B30" s="10" t="s">
        <v>32</v>
      </c>
      <c r="C30" s="9">
        <v>31720650</v>
      </c>
      <c r="D30" s="9">
        <v>33685767.869999997</v>
      </c>
      <c r="E30" s="11">
        <f t="shared" si="0"/>
        <v>106.19507440736552</v>
      </c>
    </row>
    <row r="31" spans="1:5" ht="60" x14ac:dyDescent="0.25">
      <c r="A31" s="9">
        <v>18010100</v>
      </c>
      <c r="B31" s="10" t="s">
        <v>33</v>
      </c>
      <c r="C31" s="9">
        <v>5000</v>
      </c>
      <c r="D31" s="9">
        <v>0</v>
      </c>
      <c r="E31" s="11">
        <f t="shared" si="0"/>
        <v>0</v>
      </c>
    </row>
    <row r="32" spans="1:5" ht="60" x14ac:dyDescent="0.25">
      <c r="A32" s="9">
        <v>18010200</v>
      </c>
      <c r="B32" s="10" t="s">
        <v>34</v>
      </c>
      <c r="C32" s="9">
        <v>82700</v>
      </c>
      <c r="D32" s="9">
        <v>83369.38</v>
      </c>
      <c r="E32" s="11">
        <f t="shared" si="0"/>
        <v>100.80940749697702</v>
      </c>
    </row>
    <row r="33" spans="1:5" ht="60" x14ac:dyDescent="0.25">
      <c r="A33" s="9">
        <v>18010300</v>
      </c>
      <c r="B33" s="10" t="s">
        <v>35</v>
      </c>
      <c r="C33" s="9">
        <v>133100</v>
      </c>
      <c r="D33" s="9">
        <v>182559.1</v>
      </c>
      <c r="E33" s="11">
        <f t="shared" si="0"/>
        <v>137.15935386927123</v>
      </c>
    </row>
    <row r="34" spans="1:5" ht="60" x14ac:dyDescent="0.25">
      <c r="A34" s="9">
        <v>18010400</v>
      </c>
      <c r="B34" s="10" t="s">
        <v>36</v>
      </c>
      <c r="C34" s="9">
        <v>1580000</v>
      </c>
      <c r="D34" s="9">
        <v>1675074.17</v>
      </c>
      <c r="E34" s="11">
        <f t="shared" si="0"/>
        <v>106.01735253164557</v>
      </c>
    </row>
    <row r="35" spans="1:5" x14ac:dyDescent="0.25">
      <c r="A35" s="9">
        <v>18010500</v>
      </c>
      <c r="B35" s="10" t="s">
        <v>37</v>
      </c>
      <c r="C35" s="9">
        <v>28100000</v>
      </c>
      <c r="D35" s="9">
        <v>28576249.539999999</v>
      </c>
      <c r="E35" s="11">
        <f t="shared" si="0"/>
        <v>101.69483822064056</v>
      </c>
    </row>
    <row r="36" spans="1:5" x14ac:dyDescent="0.25">
      <c r="A36" s="9">
        <v>18010600</v>
      </c>
      <c r="B36" s="10" t="s">
        <v>38</v>
      </c>
      <c r="C36" s="9">
        <v>1426200</v>
      </c>
      <c r="D36" s="9">
        <v>2570244.4300000002</v>
      </c>
      <c r="E36" s="11">
        <f t="shared" si="0"/>
        <v>180.21626910671716</v>
      </c>
    </row>
    <row r="37" spans="1:5" x14ac:dyDescent="0.25">
      <c r="A37" s="9">
        <v>18010700</v>
      </c>
      <c r="B37" s="10" t="s">
        <v>39</v>
      </c>
      <c r="C37" s="9">
        <v>265000</v>
      </c>
      <c r="D37" s="9">
        <v>467521.32</v>
      </c>
      <c r="E37" s="11">
        <f t="shared" si="0"/>
        <v>176.42313962264151</v>
      </c>
    </row>
    <row r="38" spans="1:5" x14ac:dyDescent="0.25">
      <c r="A38" s="9">
        <v>18010900</v>
      </c>
      <c r="B38" s="10" t="s">
        <v>40</v>
      </c>
      <c r="C38" s="9">
        <v>128650</v>
      </c>
      <c r="D38" s="9">
        <v>128666.6</v>
      </c>
      <c r="E38" s="11">
        <f t="shared" si="0"/>
        <v>100.01290322580645</v>
      </c>
    </row>
    <row r="39" spans="1:5" x14ac:dyDescent="0.25">
      <c r="A39" s="9">
        <v>18011000</v>
      </c>
      <c r="B39" s="10" t="s">
        <v>41</v>
      </c>
      <c r="C39" s="9">
        <v>0</v>
      </c>
      <c r="D39" s="9">
        <v>2083.33</v>
      </c>
      <c r="E39" s="11">
        <f t="shared" si="0"/>
        <v>0</v>
      </c>
    </row>
    <row r="40" spans="1:5" x14ac:dyDescent="0.25">
      <c r="A40" s="9">
        <v>18030000</v>
      </c>
      <c r="B40" s="10" t="s">
        <v>42</v>
      </c>
      <c r="C40" s="9">
        <v>10000</v>
      </c>
      <c r="D40" s="9">
        <v>12498</v>
      </c>
      <c r="E40" s="11">
        <f t="shared" si="0"/>
        <v>124.98</v>
      </c>
    </row>
    <row r="41" spans="1:5" ht="30" x14ac:dyDescent="0.25">
      <c r="A41" s="9">
        <v>18030100</v>
      </c>
      <c r="B41" s="10" t="s">
        <v>43</v>
      </c>
      <c r="C41" s="9">
        <v>0</v>
      </c>
      <c r="D41" s="9">
        <v>680</v>
      </c>
      <c r="E41" s="11">
        <f t="shared" si="0"/>
        <v>0</v>
      </c>
    </row>
    <row r="42" spans="1:5" ht="30" x14ac:dyDescent="0.25">
      <c r="A42" s="9">
        <v>18030200</v>
      </c>
      <c r="B42" s="10" t="s">
        <v>44</v>
      </c>
      <c r="C42" s="9">
        <v>10000</v>
      </c>
      <c r="D42" s="9">
        <v>11818</v>
      </c>
      <c r="E42" s="11">
        <f t="shared" si="0"/>
        <v>118.17999999999999</v>
      </c>
    </row>
    <row r="43" spans="1:5" x14ac:dyDescent="0.25">
      <c r="A43" s="9">
        <v>18050000</v>
      </c>
      <c r="B43" s="10" t="s">
        <v>45</v>
      </c>
      <c r="C43" s="9">
        <v>10332250</v>
      </c>
      <c r="D43" s="9">
        <v>11147003.51</v>
      </c>
      <c r="E43" s="11">
        <f t="shared" si="0"/>
        <v>107.88553809673596</v>
      </c>
    </row>
    <row r="44" spans="1:5" x14ac:dyDescent="0.25">
      <c r="A44" s="9">
        <v>18050300</v>
      </c>
      <c r="B44" s="10" t="s">
        <v>46</v>
      </c>
      <c r="C44" s="9">
        <v>713100</v>
      </c>
      <c r="D44" s="9">
        <v>713148.36</v>
      </c>
      <c r="E44" s="11">
        <f t="shared" si="0"/>
        <v>100.00678165755153</v>
      </c>
    </row>
    <row r="45" spans="1:5" x14ac:dyDescent="0.25">
      <c r="A45" s="9">
        <v>18050400</v>
      </c>
      <c r="B45" s="10" t="s">
        <v>47</v>
      </c>
      <c r="C45" s="9">
        <v>9139000</v>
      </c>
      <c r="D45" s="9">
        <v>9953696.1999999993</v>
      </c>
      <c r="E45" s="11">
        <f t="shared" si="0"/>
        <v>108.91450049239522</v>
      </c>
    </row>
    <row r="46" spans="1:5" ht="90" x14ac:dyDescent="0.25">
      <c r="A46" s="9">
        <v>18050500</v>
      </c>
      <c r="B46" s="10" t="s">
        <v>48</v>
      </c>
      <c r="C46" s="9">
        <v>480150</v>
      </c>
      <c r="D46" s="9">
        <v>480158.95</v>
      </c>
      <c r="E46" s="11">
        <f t="shared" si="0"/>
        <v>100.00186400083308</v>
      </c>
    </row>
    <row r="47" spans="1:5" x14ac:dyDescent="0.25">
      <c r="A47" s="9">
        <v>20000000</v>
      </c>
      <c r="B47" s="10" t="s">
        <v>49</v>
      </c>
      <c r="C47" s="9">
        <v>2021880</v>
      </c>
      <c r="D47" s="9">
        <v>2531613.33</v>
      </c>
      <c r="E47" s="11">
        <f t="shared" si="0"/>
        <v>125.2108596949374</v>
      </c>
    </row>
    <row r="48" spans="1:5" ht="30" x14ac:dyDescent="0.25">
      <c r="A48" s="9">
        <v>21000000</v>
      </c>
      <c r="B48" s="10" t="s">
        <v>50</v>
      </c>
      <c r="C48" s="9">
        <v>88300</v>
      </c>
      <c r="D48" s="9">
        <v>110224</v>
      </c>
      <c r="E48" s="11">
        <f t="shared" si="0"/>
        <v>124.82899207248018</v>
      </c>
    </row>
    <row r="49" spans="1:5" x14ac:dyDescent="0.25">
      <c r="A49" s="9">
        <v>21080000</v>
      </c>
      <c r="B49" s="10" t="s">
        <v>51</v>
      </c>
      <c r="C49" s="9">
        <v>88300</v>
      </c>
      <c r="D49" s="9">
        <v>110224</v>
      </c>
      <c r="E49" s="11">
        <f t="shared" si="0"/>
        <v>124.82899207248018</v>
      </c>
    </row>
    <row r="50" spans="1:5" x14ac:dyDescent="0.25">
      <c r="A50" s="9">
        <v>21081100</v>
      </c>
      <c r="B50" s="10" t="s">
        <v>52</v>
      </c>
      <c r="C50" s="9">
        <v>8400</v>
      </c>
      <c r="D50" s="9">
        <v>8401</v>
      </c>
      <c r="E50" s="11">
        <f t="shared" si="0"/>
        <v>100.01190476190476</v>
      </c>
    </row>
    <row r="51" spans="1:5" ht="120" x14ac:dyDescent="0.25">
      <c r="A51" s="9">
        <v>21081500</v>
      </c>
      <c r="B51" s="10" t="s">
        <v>53</v>
      </c>
      <c r="C51" s="9">
        <v>79900</v>
      </c>
      <c r="D51" s="9">
        <v>101823</v>
      </c>
      <c r="E51" s="11">
        <f t="shared" si="0"/>
        <v>127.43804755944932</v>
      </c>
    </row>
    <row r="52" spans="1:5" ht="45" x14ac:dyDescent="0.25">
      <c r="A52" s="9">
        <v>22000000</v>
      </c>
      <c r="B52" s="10" t="s">
        <v>54</v>
      </c>
      <c r="C52" s="9">
        <v>548580</v>
      </c>
      <c r="D52" s="9">
        <v>587234.55000000005</v>
      </c>
      <c r="E52" s="11">
        <f t="shared" si="0"/>
        <v>107.04629224543368</v>
      </c>
    </row>
    <row r="53" spans="1:5" ht="30" x14ac:dyDescent="0.25">
      <c r="A53" s="9">
        <v>22010000</v>
      </c>
      <c r="B53" s="10" t="s">
        <v>55</v>
      </c>
      <c r="C53" s="9">
        <v>548500</v>
      </c>
      <c r="D53" s="9">
        <v>587160.59</v>
      </c>
      <c r="E53" s="11">
        <f t="shared" si="0"/>
        <v>107.04842114858705</v>
      </c>
    </row>
    <row r="54" spans="1:5" ht="75" x14ac:dyDescent="0.25">
      <c r="A54" s="9">
        <v>22010300</v>
      </c>
      <c r="B54" s="10" t="s">
        <v>56</v>
      </c>
      <c r="C54" s="9">
        <v>181100</v>
      </c>
      <c r="D54" s="9">
        <v>181130</v>
      </c>
      <c r="E54" s="11">
        <f t="shared" si="0"/>
        <v>100.01656543346218</v>
      </c>
    </row>
    <row r="55" spans="1:5" ht="30" x14ac:dyDescent="0.25">
      <c r="A55" s="9">
        <v>22012500</v>
      </c>
      <c r="B55" s="10" t="s">
        <v>57</v>
      </c>
      <c r="C55" s="9">
        <v>118200</v>
      </c>
      <c r="D55" s="9">
        <v>120430.59</v>
      </c>
      <c r="E55" s="11">
        <f t="shared" si="0"/>
        <v>101.88713197969544</v>
      </c>
    </row>
    <row r="56" spans="1:5" ht="45" x14ac:dyDescent="0.25">
      <c r="A56" s="9">
        <v>22012600</v>
      </c>
      <c r="B56" s="10" t="s">
        <v>58</v>
      </c>
      <c r="C56" s="9">
        <v>241700</v>
      </c>
      <c r="D56" s="9">
        <v>273030</v>
      </c>
      <c r="E56" s="11">
        <f t="shared" si="0"/>
        <v>112.9623500206868</v>
      </c>
    </row>
    <row r="57" spans="1:5" ht="120" x14ac:dyDescent="0.25">
      <c r="A57" s="9">
        <v>22012900</v>
      </c>
      <c r="B57" s="10" t="s">
        <v>59</v>
      </c>
      <c r="C57" s="9">
        <v>7500</v>
      </c>
      <c r="D57" s="9">
        <v>12570</v>
      </c>
      <c r="E57" s="11">
        <f t="shared" si="0"/>
        <v>167.6</v>
      </c>
    </row>
    <row r="58" spans="1:5" x14ac:dyDescent="0.25">
      <c r="A58" s="9">
        <v>22090000</v>
      </c>
      <c r="B58" s="10" t="s">
        <v>60</v>
      </c>
      <c r="C58" s="9">
        <v>80</v>
      </c>
      <c r="D58" s="9">
        <v>73.959999999999994</v>
      </c>
      <c r="E58" s="11">
        <f t="shared" si="0"/>
        <v>92.449999999999989</v>
      </c>
    </row>
    <row r="59" spans="1:5" ht="60" x14ac:dyDescent="0.25">
      <c r="A59" s="9">
        <v>22090100</v>
      </c>
      <c r="B59" s="10" t="s">
        <v>61</v>
      </c>
      <c r="C59" s="9">
        <v>80</v>
      </c>
      <c r="D59" s="9">
        <v>73.959999999999994</v>
      </c>
      <c r="E59" s="11">
        <f t="shared" si="0"/>
        <v>92.449999999999989</v>
      </c>
    </row>
    <row r="60" spans="1:5" x14ac:dyDescent="0.25">
      <c r="A60" s="9">
        <v>24000000</v>
      </c>
      <c r="B60" s="10" t="s">
        <v>62</v>
      </c>
      <c r="C60" s="9">
        <v>1385000</v>
      </c>
      <c r="D60" s="9">
        <v>1834154.78</v>
      </c>
      <c r="E60" s="11">
        <f t="shared" si="0"/>
        <v>132.42994801444044</v>
      </c>
    </row>
    <row r="61" spans="1:5" x14ac:dyDescent="0.25">
      <c r="A61" s="9">
        <v>24060000</v>
      </c>
      <c r="B61" s="10" t="s">
        <v>51</v>
      </c>
      <c r="C61" s="9">
        <v>1385000</v>
      </c>
      <c r="D61" s="9">
        <v>1834154.78</v>
      </c>
      <c r="E61" s="11">
        <f t="shared" si="0"/>
        <v>132.42994801444044</v>
      </c>
    </row>
    <row r="62" spans="1:5" x14ac:dyDescent="0.25">
      <c r="A62" s="9">
        <v>24060300</v>
      </c>
      <c r="B62" s="10" t="s">
        <v>51</v>
      </c>
      <c r="C62" s="9">
        <v>1385000</v>
      </c>
      <c r="D62" s="9">
        <v>1834154.78</v>
      </c>
      <c r="E62" s="11">
        <f t="shared" si="0"/>
        <v>132.42994801444044</v>
      </c>
    </row>
    <row r="63" spans="1:5" x14ac:dyDescent="0.25">
      <c r="A63" s="9">
        <v>40000000</v>
      </c>
      <c r="B63" s="10" t="s">
        <v>63</v>
      </c>
      <c r="C63" s="9">
        <v>51012664</v>
      </c>
      <c r="D63" s="9">
        <v>50887984</v>
      </c>
      <c r="E63" s="11">
        <f t="shared" si="0"/>
        <v>99.755590102097003</v>
      </c>
    </row>
    <row r="64" spans="1:5" x14ac:dyDescent="0.25">
      <c r="A64" s="9">
        <v>41000000</v>
      </c>
      <c r="B64" s="10" t="s">
        <v>64</v>
      </c>
      <c r="C64" s="9">
        <v>51012664</v>
      </c>
      <c r="D64" s="9">
        <v>50887984</v>
      </c>
      <c r="E64" s="11">
        <f t="shared" si="0"/>
        <v>99.755590102097003</v>
      </c>
    </row>
    <row r="65" spans="1:5" ht="30" x14ac:dyDescent="0.25">
      <c r="A65" s="9">
        <v>41020000</v>
      </c>
      <c r="B65" s="10" t="s">
        <v>65</v>
      </c>
      <c r="C65" s="9">
        <v>3849000</v>
      </c>
      <c r="D65" s="9">
        <v>3849000</v>
      </c>
      <c r="E65" s="11">
        <f t="shared" si="0"/>
        <v>100</v>
      </c>
    </row>
    <row r="66" spans="1:5" ht="120" x14ac:dyDescent="0.25">
      <c r="A66" s="9">
        <v>41021400</v>
      </c>
      <c r="B66" s="10" t="s">
        <v>66</v>
      </c>
      <c r="C66" s="9">
        <v>3849000</v>
      </c>
      <c r="D66" s="9">
        <v>3849000</v>
      </c>
      <c r="E66" s="11">
        <f t="shared" si="0"/>
        <v>100</v>
      </c>
    </row>
    <row r="67" spans="1:5" ht="30" x14ac:dyDescent="0.25">
      <c r="A67" s="9">
        <v>41030000</v>
      </c>
      <c r="B67" s="10" t="s">
        <v>67</v>
      </c>
      <c r="C67" s="9">
        <v>35242900</v>
      </c>
      <c r="D67" s="9">
        <v>35242900</v>
      </c>
      <c r="E67" s="11">
        <f t="shared" si="0"/>
        <v>100</v>
      </c>
    </row>
    <row r="68" spans="1:5" ht="60" x14ac:dyDescent="0.25">
      <c r="A68" s="9">
        <v>41031100</v>
      </c>
      <c r="B68" s="10" t="s">
        <v>68</v>
      </c>
      <c r="C68" s="9">
        <v>1859400</v>
      </c>
      <c r="D68" s="9">
        <v>1859400</v>
      </c>
      <c r="E68" s="11">
        <f t="shared" si="0"/>
        <v>100</v>
      </c>
    </row>
    <row r="69" spans="1:5" ht="30" x14ac:dyDescent="0.25">
      <c r="A69" s="9">
        <v>41033900</v>
      </c>
      <c r="B69" s="10" t="s">
        <v>69</v>
      </c>
      <c r="C69" s="9">
        <v>29268400</v>
      </c>
      <c r="D69" s="9">
        <v>29268400</v>
      </c>
      <c r="E69" s="11">
        <f t="shared" ref="E69:E78" si="1">IF(C69=0,0,D69/C69*100)</f>
        <v>100</v>
      </c>
    </row>
    <row r="70" spans="1:5" ht="60" x14ac:dyDescent="0.25">
      <c r="A70" s="9">
        <v>41035400</v>
      </c>
      <c r="B70" s="10" t="s">
        <v>70</v>
      </c>
      <c r="C70" s="9">
        <v>152000</v>
      </c>
      <c r="D70" s="9">
        <v>152000</v>
      </c>
      <c r="E70" s="11">
        <f t="shared" si="1"/>
        <v>100</v>
      </c>
    </row>
    <row r="71" spans="1:5" ht="90" x14ac:dyDescent="0.25">
      <c r="A71" s="9">
        <v>41036000</v>
      </c>
      <c r="B71" s="10" t="s">
        <v>71</v>
      </c>
      <c r="C71" s="9">
        <v>424900</v>
      </c>
      <c r="D71" s="9">
        <v>424900</v>
      </c>
      <c r="E71" s="11">
        <f t="shared" si="1"/>
        <v>100</v>
      </c>
    </row>
    <row r="72" spans="1:5" ht="60" x14ac:dyDescent="0.25">
      <c r="A72" s="9">
        <v>41036300</v>
      </c>
      <c r="B72" s="10" t="s">
        <v>72</v>
      </c>
      <c r="C72" s="9">
        <v>3538200</v>
      </c>
      <c r="D72" s="9">
        <v>3538200</v>
      </c>
      <c r="E72" s="11">
        <f t="shared" si="1"/>
        <v>100</v>
      </c>
    </row>
    <row r="73" spans="1:5" ht="30" x14ac:dyDescent="0.25">
      <c r="A73" s="9">
        <v>41050000</v>
      </c>
      <c r="B73" s="10" t="s">
        <v>73</v>
      </c>
      <c r="C73" s="9">
        <v>11920764</v>
      </c>
      <c r="D73" s="9">
        <v>11796084</v>
      </c>
      <c r="E73" s="11">
        <f t="shared" si="1"/>
        <v>98.95409388190221</v>
      </c>
    </row>
    <row r="74" spans="1:5" ht="60" x14ac:dyDescent="0.25">
      <c r="A74" s="9">
        <v>41051000</v>
      </c>
      <c r="B74" s="10" t="s">
        <v>74</v>
      </c>
      <c r="C74" s="9">
        <v>1749500</v>
      </c>
      <c r="D74" s="9">
        <v>1749500</v>
      </c>
      <c r="E74" s="11">
        <f t="shared" si="1"/>
        <v>100</v>
      </c>
    </row>
    <row r="75" spans="1:5" x14ac:dyDescent="0.25">
      <c r="A75" s="9">
        <v>41053900</v>
      </c>
      <c r="B75" s="10" t="s">
        <v>75</v>
      </c>
      <c r="C75" s="9">
        <v>9971104</v>
      </c>
      <c r="D75" s="9">
        <v>9946504</v>
      </c>
      <c r="E75" s="11">
        <f t="shared" si="1"/>
        <v>99.753287098399539</v>
      </c>
    </row>
    <row r="76" spans="1:5" ht="120" x14ac:dyDescent="0.25">
      <c r="A76" s="9">
        <v>41059300</v>
      </c>
      <c r="B76" s="10" t="s">
        <v>76</v>
      </c>
      <c r="C76" s="9">
        <v>200160</v>
      </c>
      <c r="D76" s="9">
        <v>100080</v>
      </c>
      <c r="E76" s="11">
        <f t="shared" si="1"/>
        <v>50</v>
      </c>
    </row>
    <row r="77" spans="1:5" x14ac:dyDescent="0.25">
      <c r="A77" s="12" t="s">
        <v>77</v>
      </c>
      <c r="B77" s="12"/>
      <c r="C77" s="12">
        <v>135234155</v>
      </c>
      <c r="D77" s="12">
        <v>144444710.67000002</v>
      </c>
      <c r="E77" s="13">
        <f t="shared" si="1"/>
        <v>106.81082058744703</v>
      </c>
    </row>
    <row r="78" spans="1:5" x14ac:dyDescent="0.25">
      <c r="A78" s="12" t="s">
        <v>78</v>
      </c>
      <c r="B78" s="12"/>
      <c r="C78" s="12">
        <v>186246819</v>
      </c>
      <c r="D78" s="12">
        <v>195332694.67000002</v>
      </c>
      <c r="E78" s="13">
        <f t="shared" si="1"/>
        <v>104.87840582662515</v>
      </c>
    </row>
  </sheetData>
  <mergeCells count="2">
    <mergeCell ref="A1:E1"/>
    <mergeCell ref="A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05A6B-E54D-4236-97A4-669928BE4885}">
  <dimension ref="A1:I25"/>
  <sheetViews>
    <sheetView workbookViewId="0">
      <selection sqref="A1:XFD1048576"/>
    </sheetView>
  </sheetViews>
  <sheetFormatPr defaultRowHeight="15" x14ac:dyDescent="0.25"/>
  <cols>
    <col min="1" max="1" width="15.28515625" customWidth="1"/>
    <col min="2" max="2" width="40.28515625" customWidth="1"/>
    <col min="3" max="3" width="14.42578125" customWidth="1"/>
  </cols>
  <sheetData>
    <row r="1" spans="1:9" ht="16.5" x14ac:dyDescent="0.35">
      <c r="A1" s="1" t="s">
        <v>79</v>
      </c>
      <c r="B1" s="2"/>
      <c r="C1" s="2"/>
      <c r="D1" s="2"/>
      <c r="E1" s="2"/>
    </row>
    <row r="2" spans="1:9" x14ac:dyDescent="0.25">
      <c r="A2" s="3" t="s">
        <v>1</v>
      </c>
      <c r="B2" s="4"/>
      <c r="C2" s="4"/>
      <c r="D2" s="4"/>
      <c r="E2" s="4"/>
      <c r="F2" s="5"/>
      <c r="G2" s="5"/>
      <c r="H2" s="5"/>
      <c r="I2" s="5"/>
    </row>
    <row r="3" spans="1:9" x14ac:dyDescent="0.25">
      <c r="D3" t="s">
        <v>2</v>
      </c>
      <c r="F3" s="6"/>
      <c r="G3" s="6"/>
      <c r="H3" s="6"/>
      <c r="I3" s="6"/>
    </row>
    <row r="4" spans="1:9" ht="39" x14ac:dyDescent="0.25">
      <c r="A4" s="7" t="s">
        <v>3</v>
      </c>
      <c r="B4" s="7" t="s">
        <v>4</v>
      </c>
      <c r="C4" s="8" t="s">
        <v>5</v>
      </c>
      <c r="D4" s="8" t="s">
        <v>6</v>
      </c>
      <c r="E4" s="8" t="s">
        <v>7</v>
      </c>
      <c r="F4" s="6"/>
      <c r="G4" s="6"/>
      <c r="H4" s="6"/>
      <c r="I4" s="6"/>
    </row>
    <row r="5" spans="1:9" x14ac:dyDescent="0.25">
      <c r="A5" s="9">
        <v>10000000</v>
      </c>
      <c r="B5" s="10" t="s">
        <v>8</v>
      </c>
      <c r="C5" s="9">
        <v>3205500</v>
      </c>
      <c r="D5" s="9">
        <v>3620006.49</v>
      </c>
      <c r="E5" s="11">
        <f t="shared" ref="E5:E25" si="0">IF(C5=0,0,D5/C5*100)</f>
        <v>112.93110248011232</v>
      </c>
    </row>
    <row r="6" spans="1:9" x14ac:dyDescent="0.25">
      <c r="A6" s="9">
        <v>19000000</v>
      </c>
      <c r="B6" s="10" t="s">
        <v>80</v>
      </c>
      <c r="C6" s="9">
        <v>3205500</v>
      </c>
      <c r="D6" s="9">
        <v>3620006.49</v>
      </c>
      <c r="E6" s="11">
        <f t="shared" si="0"/>
        <v>112.93110248011232</v>
      </c>
    </row>
    <row r="7" spans="1:9" x14ac:dyDescent="0.25">
      <c r="A7" s="9">
        <v>19010000</v>
      </c>
      <c r="B7" s="10" t="s">
        <v>81</v>
      </c>
      <c r="C7" s="9">
        <v>3205500</v>
      </c>
      <c r="D7" s="9">
        <v>3620006.49</v>
      </c>
      <c r="E7" s="11">
        <f t="shared" si="0"/>
        <v>112.93110248011232</v>
      </c>
    </row>
    <row r="8" spans="1:9" ht="90" x14ac:dyDescent="0.25">
      <c r="A8" s="9">
        <v>19010100</v>
      </c>
      <c r="B8" s="10" t="s">
        <v>82</v>
      </c>
      <c r="C8" s="9">
        <v>550000</v>
      </c>
      <c r="D8" s="9">
        <v>653242.43999999994</v>
      </c>
      <c r="E8" s="11">
        <f t="shared" si="0"/>
        <v>118.77135272727273</v>
      </c>
    </row>
    <row r="9" spans="1:9" ht="30" x14ac:dyDescent="0.25">
      <c r="A9" s="9">
        <v>19010200</v>
      </c>
      <c r="B9" s="10" t="s">
        <v>83</v>
      </c>
      <c r="C9" s="9">
        <v>2650000</v>
      </c>
      <c r="D9" s="9">
        <v>2962184.9</v>
      </c>
      <c r="E9" s="11">
        <f t="shared" si="0"/>
        <v>111.78056226415094</v>
      </c>
    </row>
    <row r="10" spans="1:9" ht="60" x14ac:dyDescent="0.25">
      <c r="A10" s="9">
        <v>19010300</v>
      </c>
      <c r="B10" s="10" t="s">
        <v>84</v>
      </c>
      <c r="C10" s="9">
        <v>5500</v>
      </c>
      <c r="D10" s="9">
        <v>4579.1499999999996</v>
      </c>
      <c r="E10" s="11">
        <f t="shared" si="0"/>
        <v>83.257272727272721</v>
      </c>
    </row>
    <row r="11" spans="1:9" x14ac:dyDescent="0.25">
      <c r="A11" s="9">
        <v>20000000</v>
      </c>
      <c r="B11" s="10" t="s">
        <v>49</v>
      </c>
      <c r="C11" s="9">
        <v>124999.99999999999</v>
      </c>
      <c r="D11" s="9">
        <v>1136135.17</v>
      </c>
      <c r="E11" s="11">
        <f t="shared" si="0"/>
        <v>908.90813600000001</v>
      </c>
    </row>
    <row r="12" spans="1:9" x14ac:dyDescent="0.25">
      <c r="A12" s="9">
        <v>24000000</v>
      </c>
      <c r="B12" s="10" t="s">
        <v>62</v>
      </c>
      <c r="C12" s="9">
        <v>0</v>
      </c>
      <c r="D12" s="9">
        <v>818765.28</v>
      </c>
      <c r="E12" s="11">
        <f t="shared" si="0"/>
        <v>0</v>
      </c>
    </row>
    <row r="13" spans="1:9" x14ac:dyDescent="0.25">
      <c r="A13" s="9">
        <v>24060000</v>
      </c>
      <c r="B13" s="10" t="s">
        <v>51</v>
      </c>
      <c r="C13" s="9">
        <v>0</v>
      </c>
      <c r="D13" s="9">
        <v>818765.28</v>
      </c>
      <c r="E13" s="11">
        <f t="shared" si="0"/>
        <v>0</v>
      </c>
    </row>
    <row r="14" spans="1:9" ht="75" x14ac:dyDescent="0.25">
      <c r="A14" s="9">
        <v>24062100</v>
      </c>
      <c r="B14" s="10" t="s">
        <v>85</v>
      </c>
      <c r="C14" s="9">
        <v>0</v>
      </c>
      <c r="D14" s="9">
        <v>818765.28</v>
      </c>
      <c r="E14" s="11">
        <f t="shared" si="0"/>
        <v>0</v>
      </c>
    </row>
    <row r="15" spans="1:9" x14ac:dyDescent="0.25">
      <c r="A15" s="9">
        <v>25000000</v>
      </c>
      <c r="B15" s="10" t="s">
        <v>86</v>
      </c>
      <c r="C15" s="9">
        <v>124999.99999999999</v>
      </c>
      <c r="D15" s="9">
        <v>317369.89</v>
      </c>
      <c r="E15" s="11">
        <f t="shared" si="0"/>
        <v>253.89591200000004</v>
      </c>
    </row>
    <row r="16" spans="1:9" ht="45" x14ac:dyDescent="0.25">
      <c r="A16" s="9">
        <v>25010000</v>
      </c>
      <c r="B16" s="10" t="s">
        <v>87</v>
      </c>
      <c r="C16" s="9">
        <v>124999.99999999999</v>
      </c>
      <c r="D16" s="9">
        <v>150336</v>
      </c>
      <c r="E16" s="11">
        <f t="shared" si="0"/>
        <v>120.26880000000003</v>
      </c>
    </row>
    <row r="17" spans="1:5" ht="45" x14ac:dyDescent="0.25">
      <c r="A17" s="9">
        <v>25010100</v>
      </c>
      <c r="B17" s="10" t="s">
        <v>88</v>
      </c>
      <c r="C17" s="9">
        <v>124999.99999999999</v>
      </c>
      <c r="D17" s="9">
        <v>150336</v>
      </c>
      <c r="E17" s="11">
        <f t="shared" si="0"/>
        <v>120.26880000000003</v>
      </c>
    </row>
    <row r="18" spans="1:5" ht="30" x14ac:dyDescent="0.25">
      <c r="A18" s="9">
        <v>25020000</v>
      </c>
      <c r="B18" s="10" t="s">
        <v>89</v>
      </c>
      <c r="C18" s="9">
        <v>0</v>
      </c>
      <c r="D18" s="9">
        <v>167033.89000000001</v>
      </c>
      <c r="E18" s="11">
        <f t="shared" si="0"/>
        <v>0</v>
      </c>
    </row>
    <row r="19" spans="1:5" x14ac:dyDescent="0.25">
      <c r="A19" s="9">
        <v>25020100</v>
      </c>
      <c r="B19" s="10" t="s">
        <v>90</v>
      </c>
      <c r="C19" s="9">
        <v>0</v>
      </c>
      <c r="D19" s="9">
        <v>167033.89000000001</v>
      </c>
      <c r="E19" s="11">
        <f t="shared" si="0"/>
        <v>0</v>
      </c>
    </row>
    <row r="20" spans="1:5" x14ac:dyDescent="0.25">
      <c r="A20" s="9">
        <v>30000000</v>
      </c>
      <c r="B20" s="10" t="s">
        <v>91</v>
      </c>
      <c r="C20" s="9">
        <v>0</v>
      </c>
      <c r="D20" s="9">
        <v>1220401.5</v>
      </c>
      <c r="E20" s="11">
        <f t="shared" si="0"/>
        <v>0</v>
      </c>
    </row>
    <row r="21" spans="1:5" ht="30" x14ac:dyDescent="0.25">
      <c r="A21" s="9">
        <v>33000000</v>
      </c>
      <c r="B21" s="10" t="s">
        <v>92</v>
      </c>
      <c r="C21" s="9">
        <v>0</v>
      </c>
      <c r="D21" s="9">
        <v>1220401.5</v>
      </c>
      <c r="E21" s="11">
        <f t="shared" si="0"/>
        <v>0</v>
      </c>
    </row>
    <row r="22" spans="1:5" x14ac:dyDescent="0.25">
      <c r="A22" s="9">
        <v>33010000</v>
      </c>
      <c r="B22" s="10" t="s">
        <v>93</v>
      </c>
      <c r="C22" s="9">
        <v>0</v>
      </c>
      <c r="D22" s="9">
        <v>1220401.5</v>
      </c>
      <c r="E22" s="11">
        <f t="shared" si="0"/>
        <v>0</v>
      </c>
    </row>
    <row r="23" spans="1:5" ht="90" x14ac:dyDescent="0.25">
      <c r="A23" s="9">
        <v>33010100</v>
      </c>
      <c r="B23" s="10" t="s">
        <v>94</v>
      </c>
      <c r="C23" s="9">
        <v>0</v>
      </c>
      <c r="D23" s="9">
        <v>1220401.5</v>
      </c>
      <c r="E23" s="11">
        <f t="shared" si="0"/>
        <v>0</v>
      </c>
    </row>
    <row r="24" spans="1:5" x14ac:dyDescent="0.25">
      <c r="A24" s="12" t="s">
        <v>77</v>
      </c>
      <c r="B24" s="12"/>
      <c r="C24" s="12">
        <v>3330500</v>
      </c>
      <c r="D24" s="12">
        <v>5976543.1600000001</v>
      </c>
      <c r="E24" s="13">
        <f t="shared" si="0"/>
        <v>179.44882630235702</v>
      </c>
    </row>
    <row r="25" spans="1:5" x14ac:dyDescent="0.25">
      <c r="A25" s="12" t="s">
        <v>78</v>
      </c>
      <c r="B25" s="12"/>
      <c r="C25" s="12">
        <v>3330500</v>
      </c>
      <c r="D25" s="12">
        <v>5976543.1600000001</v>
      </c>
      <c r="E25" s="13">
        <f t="shared" si="0"/>
        <v>179.44882630235702</v>
      </c>
    </row>
  </sheetData>
  <mergeCells count="2">
    <mergeCell ref="A1:E1"/>
    <mergeCell ref="A2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44CEB-16B6-4216-8CD5-5BD346B1199C}">
  <dimension ref="A1:F167"/>
  <sheetViews>
    <sheetView workbookViewId="0">
      <selection sqref="A1:XFD1048576"/>
    </sheetView>
  </sheetViews>
  <sheetFormatPr defaultRowHeight="15.75" x14ac:dyDescent="0.25"/>
  <cols>
    <col min="2" max="2" width="37.85546875" style="15" customWidth="1"/>
    <col min="3" max="3" width="18" style="15" bestFit="1" customWidth="1"/>
    <col min="4" max="4" width="18.5703125" style="15" customWidth="1"/>
    <col min="5" max="5" width="18" style="15" bestFit="1" customWidth="1"/>
    <col min="6" max="6" width="12.140625" style="15" customWidth="1"/>
  </cols>
  <sheetData>
    <row r="1" spans="1:6" x14ac:dyDescent="0.25">
      <c r="A1" s="14" t="s">
        <v>95</v>
      </c>
      <c r="B1" s="14"/>
      <c r="C1" s="14"/>
      <c r="D1" s="14"/>
      <c r="E1" s="14"/>
      <c r="F1" s="14"/>
    </row>
    <row r="2" spans="1:6" x14ac:dyDescent="0.25">
      <c r="A2" s="14" t="s">
        <v>96</v>
      </c>
      <c r="B2" s="14"/>
      <c r="C2" s="14"/>
      <c r="D2" s="14"/>
      <c r="E2" s="14"/>
      <c r="F2" s="14"/>
    </row>
    <row r="3" spans="1:6" x14ac:dyDescent="0.25">
      <c r="A3" s="14" t="s">
        <v>97</v>
      </c>
      <c r="B3" s="14"/>
      <c r="C3" s="14"/>
      <c r="D3" s="14"/>
      <c r="E3" s="14"/>
    </row>
    <row r="4" spans="1:6" x14ac:dyDescent="0.25">
      <c r="F4" s="15" t="s">
        <v>2</v>
      </c>
    </row>
    <row r="5" spans="1:6" ht="78.75" x14ac:dyDescent="0.25">
      <c r="A5" s="16" t="s">
        <v>3</v>
      </c>
      <c r="B5" s="17" t="s">
        <v>98</v>
      </c>
      <c r="C5" s="17" t="s">
        <v>99</v>
      </c>
      <c r="D5" s="17" t="s">
        <v>100</v>
      </c>
      <c r="E5" s="17" t="s">
        <v>101</v>
      </c>
      <c r="F5" s="17" t="s">
        <v>102</v>
      </c>
    </row>
    <row r="6" spans="1:6" x14ac:dyDescent="0.25">
      <c r="A6" s="18" t="s">
        <v>103</v>
      </c>
      <c r="B6" s="19" t="s">
        <v>104</v>
      </c>
      <c r="C6" s="20">
        <v>129865242.03</v>
      </c>
      <c r="D6" s="20">
        <v>78818603.030000001</v>
      </c>
      <c r="E6" s="20">
        <v>55693922.719999999</v>
      </c>
      <c r="F6" s="21">
        <f t="shared" ref="F6:F69" si="0">IF(D6=0,0,(E6/D6)*100)</f>
        <v>70.660885348096997</v>
      </c>
    </row>
    <row r="7" spans="1:6" x14ac:dyDescent="0.25">
      <c r="A7" s="22" t="s">
        <v>105</v>
      </c>
      <c r="B7" s="23" t="s">
        <v>106</v>
      </c>
      <c r="C7" s="24">
        <v>114672566.03</v>
      </c>
      <c r="D7" s="24">
        <v>64625927.030000001</v>
      </c>
      <c r="E7" s="24">
        <v>50014924.890000001</v>
      </c>
      <c r="F7" s="25">
        <f t="shared" si="0"/>
        <v>77.391423517658126</v>
      </c>
    </row>
    <row r="8" spans="1:6" ht="31.5" x14ac:dyDescent="0.25">
      <c r="A8" s="22" t="s">
        <v>107</v>
      </c>
      <c r="B8" s="23" t="s">
        <v>108</v>
      </c>
      <c r="C8" s="24">
        <v>42573931</v>
      </c>
      <c r="D8" s="24">
        <v>21336990</v>
      </c>
      <c r="E8" s="24">
        <v>19293280.929999996</v>
      </c>
      <c r="F8" s="25">
        <f t="shared" si="0"/>
        <v>90.421755505345388</v>
      </c>
    </row>
    <row r="9" spans="1:6" x14ac:dyDescent="0.25">
      <c r="A9" s="22" t="s">
        <v>109</v>
      </c>
      <c r="B9" s="23" t="s">
        <v>110</v>
      </c>
      <c r="C9" s="24">
        <v>34896663</v>
      </c>
      <c r="D9" s="24">
        <v>17488007</v>
      </c>
      <c r="E9" s="24">
        <v>15941105.91</v>
      </c>
      <c r="F9" s="25">
        <f t="shared" si="0"/>
        <v>91.154503254716218</v>
      </c>
    </row>
    <row r="10" spans="1:6" x14ac:dyDescent="0.25">
      <c r="A10" s="22" t="s">
        <v>111</v>
      </c>
      <c r="B10" s="23" t="s">
        <v>112</v>
      </c>
      <c r="C10" s="24">
        <v>34896663</v>
      </c>
      <c r="D10" s="24">
        <v>17488007</v>
      </c>
      <c r="E10" s="24">
        <v>15941105.91</v>
      </c>
      <c r="F10" s="25">
        <f t="shared" si="0"/>
        <v>91.154503254716218</v>
      </c>
    </row>
    <row r="11" spans="1:6" x14ac:dyDescent="0.25">
      <c r="A11" s="22" t="s">
        <v>113</v>
      </c>
      <c r="B11" s="23" t="s">
        <v>114</v>
      </c>
      <c r="C11" s="24">
        <v>7677268</v>
      </c>
      <c r="D11" s="24">
        <v>3848983</v>
      </c>
      <c r="E11" s="24">
        <v>3352175.02</v>
      </c>
      <c r="F11" s="25">
        <f t="shared" si="0"/>
        <v>87.092487028391645</v>
      </c>
    </row>
    <row r="12" spans="1:6" x14ac:dyDescent="0.25">
      <c r="A12" s="22" t="s">
        <v>115</v>
      </c>
      <c r="B12" s="23" t="s">
        <v>116</v>
      </c>
      <c r="C12" s="24">
        <v>37015645.030000001</v>
      </c>
      <c r="D12" s="24">
        <v>19551353.030000001</v>
      </c>
      <c r="E12" s="24">
        <v>11878809.449999997</v>
      </c>
      <c r="F12" s="25">
        <f t="shared" si="0"/>
        <v>60.756968746730244</v>
      </c>
    </row>
    <row r="13" spans="1:6" ht="31.5" x14ac:dyDescent="0.25">
      <c r="A13" s="22" t="s">
        <v>117</v>
      </c>
      <c r="B13" s="23" t="s">
        <v>118</v>
      </c>
      <c r="C13" s="24">
        <v>6459300</v>
      </c>
      <c r="D13" s="24">
        <v>3534300</v>
      </c>
      <c r="E13" s="24">
        <v>2389049.35</v>
      </c>
      <c r="F13" s="25">
        <f t="shared" si="0"/>
        <v>67.596110969640392</v>
      </c>
    </row>
    <row r="14" spans="1:6" x14ac:dyDescent="0.25">
      <c r="A14" s="22" t="s">
        <v>119</v>
      </c>
      <c r="B14" s="23" t="s">
        <v>120</v>
      </c>
      <c r="C14" s="24">
        <v>290000</v>
      </c>
      <c r="D14" s="24">
        <v>165000</v>
      </c>
      <c r="E14" s="24">
        <v>114685</v>
      </c>
      <c r="F14" s="25">
        <f t="shared" si="0"/>
        <v>69.506060606060601</v>
      </c>
    </row>
    <row r="15" spans="1:6" x14ac:dyDescent="0.25">
      <c r="A15" s="22" t="s">
        <v>121</v>
      </c>
      <c r="B15" s="23" t="s">
        <v>122</v>
      </c>
      <c r="C15" s="24">
        <v>20652345.030000001</v>
      </c>
      <c r="D15" s="24">
        <v>11857823.029999999</v>
      </c>
      <c r="E15" s="24">
        <v>6383797.8399999999</v>
      </c>
      <c r="F15" s="25">
        <f t="shared" si="0"/>
        <v>53.836170634771229</v>
      </c>
    </row>
    <row r="16" spans="1:6" ht="31.5" x14ac:dyDescent="0.25">
      <c r="A16" s="22" t="s">
        <v>123</v>
      </c>
      <c r="B16" s="23" t="s">
        <v>124</v>
      </c>
      <c r="C16" s="24">
        <v>9581500</v>
      </c>
      <c r="D16" s="24">
        <v>3961730</v>
      </c>
      <c r="E16" s="24">
        <v>2958777.26</v>
      </c>
      <c r="F16" s="25">
        <f t="shared" si="0"/>
        <v>74.683970386674503</v>
      </c>
    </row>
    <row r="17" spans="1:6" x14ac:dyDescent="0.25">
      <c r="A17" s="22" t="s">
        <v>125</v>
      </c>
      <c r="B17" s="23" t="s">
        <v>126</v>
      </c>
      <c r="C17" s="24">
        <v>195000</v>
      </c>
      <c r="D17" s="24">
        <v>123750</v>
      </c>
      <c r="E17" s="24">
        <v>115290.03</v>
      </c>
      <c r="F17" s="25">
        <f t="shared" si="0"/>
        <v>93.163660606060603</v>
      </c>
    </row>
    <row r="18" spans="1:6" ht="31.5" x14ac:dyDescent="0.25">
      <c r="A18" s="22" t="s">
        <v>127</v>
      </c>
      <c r="B18" s="23" t="s">
        <v>128</v>
      </c>
      <c r="C18" s="24">
        <v>26000</v>
      </c>
      <c r="D18" s="24">
        <v>13520</v>
      </c>
      <c r="E18" s="24">
        <v>5580.87</v>
      </c>
      <c r="F18" s="25">
        <f t="shared" si="0"/>
        <v>41.278624260355031</v>
      </c>
    </row>
    <row r="19" spans="1:6" x14ac:dyDescent="0.25">
      <c r="A19" s="22" t="s">
        <v>129</v>
      </c>
      <c r="B19" s="23" t="s">
        <v>130</v>
      </c>
      <c r="C19" s="24">
        <v>5735000</v>
      </c>
      <c r="D19" s="24">
        <v>2091600</v>
      </c>
      <c r="E19" s="24">
        <v>1489967.52</v>
      </c>
      <c r="F19" s="25">
        <f t="shared" si="0"/>
        <v>71.235777395295457</v>
      </c>
    </row>
    <row r="20" spans="1:6" x14ac:dyDescent="0.25">
      <c r="A20" s="22" t="s">
        <v>131</v>
      </c>
      <c r="B20" s="23" t="s">
        <v>132</v>
      </c>
      <c r="C20" s="24">
        <v>120000</v>
      </c>
      <c r="D20" s="24">
        <v>50000</v>
      </c>
      <c r="E20" s="24">
        <v>48834.080000000002</v>
      </c>
      <c r="F20" s="25">
        <f t="shared" si="0"/>
        <v>97.66816</v>
      </c>
    </row>
    <row r="21" spans="1:6" ht="31.5" x14ac:dyDescent="0.25">
      <c r="A21" s="22" t="s">
        <v>133</v>
      </c>
      <c r="B21" s="23" t="s">
        <v>134</v>
      </c>
      <c r="C21" s="24">
        <v>3505500</v>
      </c>
      <c r="D21" s="24">
        <v>1682860</v>
      </c>
      <c r="E21" s="24">
        <v>1299104.76</v>
      </c>
      <c r="F21" s="25">
        <f t="shared" si="0"/>
        <v>77.196246865455237</v>
      </c>
    </row>
    <row r="22" spans="1:6" ht="47.25" x14ac:dyDescent="0.25">
      <c r="A22" s="22" t="s">
        <v>135</v>
      </c>
      <c r="B22" s="23" t="s">
        <v>136</v>
      </c>
      <c r="C22" s="24">
        <v>32500</v>
      </c>
      <c r="D22" s="24">
        <v>32500</v>
      </c>
      <c r="E22" s="24">
        <v>32500</v>
      </c>
      <c r="F22" s="25">
        <f t="shared" si="0"/>
        <v>100</v>
      </c>
    </row>
    <row r="23" spans="1:6" ht="47.25" x14ac:dyDescent="0.25">
      <c r="A23" s="22" t="s">
        <v>137</v>
      </c>
      <c r="B23" s="23" t="s">
        <v>138</v>
      </c>
      <c r="C23" s="24">
        <v>32500</v>
      </c>
      <c r="D23" s="24">
        <v>32500</v>
      </c>
      <c r="E23" s="24">
        <v>32500</v>
      </c>
      <c r="F23" s="25">
        <f t="shared" si="0"/>
        <v>100</v>
      </c>
    </row>
    <row r="24" spans="1:6" x14ac:dyDescent="0.25">
      <c r="A24" s="22" t="s">
        <v>139</v>
      </c>
      <c r="B24" s="23" t="s">
        <v>140</v>
      </c>
      <c r="C24" s="24">
        <v>28033590</v>
      </c>
      <c r="D24" s="24">
        <v>19328184</v>
      </c>
      <c r="E24" s="24">
        <v>15372387.529999999</v>
      </c>
      <c r="F24" s="25">
        <f t="shared" si="0"/>
        <v>79.533532638141267</v>
      </c>
    </row>
    <row r="25" spans="1:6" ht="47.25" x14ac:dyDescent="0.25">
      <c r="A25" s="22" t="s">
        <v>141</v>
      </c>
      <c r="B25" s="23" t="s">
        <v>142</v>
      </c>
      <c r="C25" s="24">
        <v>19264000</v>
      </c>
      <c r="D25" s="24">
        <v>11255836</v>
      </c>
      <c r="E25" s="24">
        <v>8510039.5299999993</v>
      </c>
      <c r="F25" s="25">
        <f t="shared" si="0"/>
        <v>75.605575010154723</v>
      </c>
    </row>
    <row r="26" spans="1:6" ht="47.25" x14ac:dyDescent="0.25">
      <c r="A26" s="22" t="s">
        <v>143</v>
      </c>
      <c r="B26" s="23" t="s">
        <v>144</v>
      </c>
      <c r="C26" s="24">
        <v>8769590</v>
      </c>
      <c r="D26" s="24">
        <v>8072348</v>
      </c>
      <c r="E26" s="24">
        <v>6862348</v>
      </c>
      <c r="F26" s="25">
        <f t="shared" si="0"/>
        <v>85.0105570275216</v>
      </c>
    </row>
    <row r="27" spans="1:6" x14ac:dyDescent="0.25">
      <c r="A27" s="22" t="s">
        <v>145</v>
      </c>
      <c r="B27" s="23" t="s">
        <v>146</v>
      </c>
      <c r="C27" s="24">
        <v>6959400</v>
      </c>
      <c r="D27" s="24">
        <v>4349400</v>
      </c>
      <c r="E27" s="24">
        <v>3451011.46</v>
      </c>
      <c r="F27" s="25">
        <f t="shared" si="0"/>
        <v>79.34454085621006</v>
      </c>
    </row>
    <row r="28" spans="1:6" x14ac:dyDescent="0.25">
      <c r="A28" s="22" t="s">
        <v>147</v>
      </c>
      <c r="B28" s="23" t="s">
        <v>148</v>
      </c>
      <c r="C28" s="24">
        <v>6959400</v>
      </c>
      <c r="D28" s="24">
        <v>4349400</v>
      </c>
      <c r="E28" s="24">
        <v>3451011.46</v>
      </c>
      <c r="F28" s="25">
        <f t="shared" si="0"/>
        <v>79.34454085621006</v>
      </c>
    </row>
    <row r="29" spans="1:6" x14ac:dyDescent="0.25">
      <c r="A29" s="22" t="s">
        <v>149</v>
      </c>
      <c r="B29" s="23" t="s">
        <v>150</v>
      </c>
      <c r="C29" s="24">
        <v>90000</v>
      </c>
      <c r="D29" s="24">
        <v>60000</v>
      </c>
      <c r="E29" s="24">
        <v>19435.52</v>
      </c>
      <c r="F29" s="25">
        <f t="shared" si="0"/>
        <v>32.392533333333333</v>
      </c>
    </row>
    <row r="30" spans="1:6" x14ac:dyDescent="0.25">
      <c r="A30" s="22" t="s">
        <v>151</v>
      </c>
      <c r="B30" s="23" t="s">
        <v>152</v>
      </c>
      <c r="C30" s="24">
        <v>15192676</v>
      </c>
      <c r="D30" s="24">
        <v>14192676</v>
      </c>
      <c r="E30" s="24">
        <v>5678997.8300000001</v>
      </c>
      <c r="F30" s="25">
        <f t="shared" si="0"/>
        <v>40.013580455158703</v>
      </c>
    </row>
    <row r="31" spans="1:6" x14ac:dyDescent="0.25">
      <c r="A31" s="22" t="s">
        <v>153</v>
      </c>
      <c r="B31" s="23" t="s">
        <v>154</v>
      </c>
      <c r="C31" s="24">
        <v>7817990</v>
      </c>
      <c r="D31" s="24">
        <v>7817990</v>
      </c>
      <c r="E31" s="24">
        <v>1255810</v>
      </c>
      <c r="F31" s="25">
        <f t="shared" si="0"/>
        <v>16.063080152315365</v>
      </c>
    </row>
    <row r="32" spans="1:6" ht="31.5" x14ac:dyDescent="0.25">
      <c r="A32" s="22" t="s">
        <v>155</v>
      </c>
      <c r="B32" s="23" t="s">
        <v>156</v>
      </c>
      <c r="C32" s="24">
        <v>1720000</v>
      </c>
      <c r="D32" s="24">
        <v>1720000</v>
      </c>
      <c r="E32" s="24">
        <v>1255810</v>
      </c>
      <c r="F32" s="25">
        <f t="shared" si="0"/>
        <v>73.012209302325587</v>
      </c>
    </row>
    <row r="33" spans="1:6" x14ac:dyDescent="0.25">
      <c r="A33" s="22" t="s">
        <v>157</v>
      </c>
      <c r="B33" s="23" t="s">
        <v>158</v>
      </c>
      <c r="C33" s="24">
        <v>6097990</v>
      </c>
      <c r="D33" s="24">
        <v>6097990</v>
      </c>
      <c r="E33" s="24">
        <v>0</v>
      </c>
      <c r="F33" s="25">
        <f t="shared" si="0"/>
        <v>0</v>
      </c>
    </row>
    <row r="34" spans="1:6" x14ac:dyDescent="0.25">
      <c r="A34" s="22" t="s">
        <v>159</v>
      </c>
      <c r="B34" s="23" t="s">
        <v>160</v>
      </c>
      <c r="C34" s="24">
        <v>6097990</v>
      </c>
      <c r="D34" s="24">
        <v>6097990</v>
      </c>
      <c r="E34" s="24">
        <v>0</v>
      </c>
      <c r="F34" s="25">
        <f t="shared" si="0"/>
        <v>0</v>
      </c>
    </row>
    <row r="35" spans="1:6" x14ac:dyDescent="0.25">
      <c r="A35" s="22" t="s">
        <v>161</v>
      </c>
      <c r="B35" s="23" t="s">
        <v>162</v>
      </c>
      <c r="C35" s="24">
        <v>7374686</v>
      </c>
      <c r="D35" s="24">
        <v>6374686</v>
      </c>
      <c r="E35" s="24">
        <v>4423187.83</v>
      </c>
      <c r="F35" s="25">
        <f t="shared" si="0"/>
        <v>69.386756147675356</v>
      </c>
    </row>
    <row r="36" spans="1:6" ht="47.25" x14ac:dyDescent="0.25">
      <c r="A36" s="22" t="s">
        <v>163</v>
      </c>
      <c r="B36" s="23" t="s">
        <v>164</v>
      </c>
      <c r="C36" s="24">
        <v>1716000</v>
      </c>
      <c r="D36" s="24">
        <v>716000</v>
      </c>
      <c r="E36" s="24">
        <v>314501.83</v>
      </c>
      <c r="F36" s="25">
        <f t="shared" si="0"/>
        <v>43.924836592178771</v>
      </c>
    </row>
    <row r="37" spans="1:6" ht="47.25" x14ac:dyDescent="0.25">
      <c r="A37" s="22" t="s">
        <v>165</v>
      </c>
      <c r="B37" s="23" t="s">
        <v>166</v>
      </c>
      <c r="C37" s="24">
        <v>5658686</v>
      </c>
      <c r="D37" s="24">
        <v>5658686</v>
      </c>
      <c r="E37" s="24">
        <v>4108686</v>
      </c>
      <c r="F37" s="25">
        <f t="shared" si="0"/>
        <v>72.608481898447806</v>
      </c>
    </row>
    <row r="38" spans="1:6" ht="94.5" x14ac:dyDescent="0.25">
      <c r="A38" s="18" t="s">
        <v>167</v>
      </c>
      <c r="B38" s="19" t="s">
        <v>168</v>
      </c>
      <c r="C38" s="20">
        <v>41652393</v>
      </c>
      <c r="D38" s="20">
        <v>20865789</v>
      </c>
      <c r="E38" s="20">
        <v>18595364.600000001</v>
      </c>
      <c r="F38" s="21">
        <f t="shared" si="0"/>
        <v>89.118914218868028</v>
      </c>
    </row>
    <row r="39" spans="1:6" ht="19.5" customHeight="1" x14ac:dyDescent="0.25">
      <c r="A39" s="18" t="s">
        <v>169</v>
      </c>
      <c r="B39" s="19" t="s">
        <v>170</v>
      </c>
      <c r="C39" s="20">
        <v>2139345</v>
      </c>
      <c r="D39" s="20">
        <v>1071047</v>
      </c>
      <c r="E39" s="20">
        <v>981295.89999999991</v>
      </c>
      <c r="F39" s="21">
        <f t="shared" si="0"/>
        <v>91.620246357069291</v>
      </c>
    </row>
    <row r="40" spans="1:6" ht="14.25" customHeight="1" x14ac:dyDescent="0.25">
      <c r="A40" s="18" t="s">
        <v>171</v>
      </c>
      <c r="B40" s="19" t="s">
        <v>172</v>
      </c>
      <c r="C40" s="20">
        <v>150000</v>
      </c>
      <c r="D40" s="20">
        <v>105000</v>
      </c>
      <c r="E40" s="20">
        <v>85500</v>
      </c>
      <c r="F40" s="21">
        <f t="shared" si="0"/>
        <v>81.428571428571431</v>
      </c>
    </row>
    <row r="41" spans="1:6" ht="19.5" customHeight="1" x14ac:dyDescent="0.25">
      <c r="A41" s="18" t="s">
        <v>111</v>
      </c>
      <c r="B41" s="19" t="s">
        <v>173</v>
      </c>
      <c r="C41" s="20">
        <v>16344000</v>
      </c>
      <c r="D41" s="20">
        <v>9539358</v>
      </c>
      <c r="E41" s="20">
        <v>6577466.29</v>
      </c>
      <c r="F41" s="21">
        <f t="shared" si="0"/>
        <v>68.950827613346718</v>
      </c>
    </row>
    <row r="42" spans="1:6" ht="31.5" x14ac:dyDescent="0.25">
      <c r="A42" s="18" t="s">
        <v>174</v>
      </c>
      <c r="B42" s="19" t="s">
        <v>175</v>
      </c>
      <c r="C42" s="20">
        <v>4631000</v>
      </c>
      <c r="D42" s="20">
        <v>2429998</v>
      </c>
      <c r="E42" s="20">
        <v>2245058.62</v>
      </c>
      <c r="F42" s="21">
        <f t="shared" si="0"/>
        <v>92.389319661991493</v>
      </c>
    </row>
    <row r="43" spans="1:6" ht="63" x14ac:dyDescent="0.25">
      <c r="A43" s="18" t="s">
        <v>176</v>
      </c>
      <c r="B43" s="19" t="s">
        <v>177</v>
      </c>
      <c r="C43" s="20">
        <v>5000</v>
      </c>
      <c r="D43" s="20">
        <v>2480</v>
      </c>
      <c r="E43" s="20">
        <v>2016.45</v>
      </c>
      <c r="F43" s="21">
        <f t="shared" si="0"/>
        <v>81.308467741935488</v>
      </c>
    </row>
    <row r="44" spans="1:6" ht="31.5" x14ac:dyDescent="0.25">
      <c r="A44" s="18" t="s">
        <v>178</v>
      </c>
      <c r="B44" s="19" t="s">
        <v>179</v>
      </c>
      <c r="C44" s="20">
        <v>90000</v>
      </c>
      <c r="D44" s="20">
        <v>45000</v>
      </c>
      <c r="E44" s="20">
        <v>0</v>
      </c>
      <c r="F44" s="21">
        <f t="shared" si="0"/>
        <v>0</v>
      </c>
    </row>
    <row r="45" spans="1:6" ht="94.5" x14ac:dyDescent="0.25">
      <c r="A45" s="18" t="s">
        <v>180</v>
      </c>
      <c r="B45" s="19" t="s">
        <v>181</v>
      </c>
      <c r="C45" s="20">
        <v>309400</v>
      </c>
      <c r="D45" s="20">
        <v>309400</v>
      </c>
      <c r="E45" s="20">
        <v>0</v>
      </c>
      <c r="F45" s="21">
        <f t="shared" si="0"/>
        <v>0</v>
      </c>
    </row>
    <row r="46" spans="1:6" ht="126" x14ac:dyDescent="0.25">
      <c r="A46" s="18" t="s">
        <v>182</v>
      </c>
      <c r="B46" s="19" t="s">
        <v>183</v>
      </c>
      <c r="C46" s="20">
        <v>650000</v>
      </c>
      <c r="D46" s="20">
        <v>330000</v>
      </c>
      <c r="E46" s="20">
        <v>194980.06</v>
      </c>
      <c r="F46" s="21">
        <f t="shared" si="0"/>
        <v>59.08486666666667</v>
      </c>
    </row>
    <row r="47" spans="1:6" ht="94.5" x14ac:dyDescent="0.25">
      <c r="A47" s="18" t="s">
        <v>184</v>
      </c>
      <c r="B47" s="19" t="s">
        <v>185</v>
      </c>
      <c r="C47" s="20">
        <v>300238</v>
      </c>
      <c r="D47" s="20">
        <v>200160</v>
      </c>
      <c r="E47" s="20">
        <v>100079.04000000001</v>
      </c>
      <c r="F47" s="21">
        <f t="shared" si="0"/>
        <v>49.999520383693053</v>
      </c>
    </row>
    <row r="48" spans="1:6" ht="78.75" x14ac:dyDescent="0.25">
      <c r="A48" s="18" t="s">
        <v>186</v>
      </c>
      <c r="B48" s="19" t="s">
        <v>187</v>
      </c>
      <c r="C48" s="20">
        <v>200000</v>
      </c>
      <c r="D48" s="20">
        <v>120000</v>
      </c>
      <c r="E48" s="20">
        <v>114685</v>
      </c>
      <c r="F48" s="21">
        <f t="shared" si="0"/>
        <v>95.57083333333334</v>
      </c>
    </row>
    <row r="49" spans="1:6" ht="78.75" x14ac:dyDescent="0.25">
      <c r="A49" s="18" t="s">
        <v>188</v>
      </c>
      <c r="B49" s="19" t="s">
        <v>189</v>
      </c>
      <c r="C49" s="20">
        <v>2319455</v>
      </c>
      <c r="D49" s="20">
        <v>1219524</v>
      </c>
      <c r="E49" s="20">
        <v>903470.6100000001</v>
      </c>
      <c r="F49" s="21">
        <f t="shared" si="0"/>
        <v>74.083872888110449</v>
      </c>
    </row>
    <row r="50" spans="1:6" ht="47.25" x14ac:dyDescent="0.25">
      <c r="A50" s="18" t="s">
        <v>190</v>
      </c>
      <c r="B50" s="19" t="s">
        <v>191</v>
      </c>
      <c r="C50" s="20">
        <v>6200000</v>
      </c>
      <c r="D50" s="20">
        <v>3829800</v>
      </c>
      <c r="E50" s="20">
        <v>3347331.4</v>
      </c>
      <c r="F50" s="21">
        <f t="shared" si="0"/>
        <v>87.402250770275202</v>
      </c>
    </row>
    <row r="51" spans="1:6" ht="31.5" x14ac:dyDescent="0.25">
      <c r="A51" s="18" t="s">
        <v>192</v>
      </c>
      <c r="B51" s="19" t="s">
        <v>193</v>
      </c>
      <c r="C51" s="20">
        <v>3500000</v>
      </c>
      <c r="D51" s="20">
        <v>1680000</v>
      </c>
      <c r="E51" s="20">
        <v>1298323.8</v>
      </c>
      <c r="F51" s="21">
        <f t="shared" si="0"/>
        <v>77.281178571428583</v>
      </c>
    </row>
    <row r="52" spans="1:6" ht="31.5" x14ac:dyDescent="0.25">
      <c r="A52" s="18" t="s">
        <v>194</v>
      </c>
      <c r="B52" s="19" t="s">
        <v>195</v>
      </c>
      <c r="C52" s="20">
        <v>25000000</v>
      </c>
      <c r="D52" s="20">
        <v>12450000</v>
      </c>
      <c r="E52" s="20">
        <v>8461496.7899999991</v>
      </c>
      <c r="F52" s="21">
        <f t="shared" si="0"/>
        <v>67.963829638554202</v>
      </c>
    </row>
    <row r="53" spans="1:6" x14ac:dyDescent="0.25">
      <c r="A53" s="18" t="s">
        <v>196</v>
      </c>
      <c r="B53" s="19" t="s">
        <v>197</v>
      </c>
      <c r="C53" s="20">
        <v>649000</v>
      </c>
      <c r="D53" s="20">
        <v>626000</v>
      </c>
      <c r="E53" s="20">
        <v>57500</v>
      </c>
      <c r="F53" s="21">
        <f t="shared" si="0"/>
        <v>9.1853035143769972</v>
      </c>
    </row>
    <row r="54" spans="1:6" ht="63" x14ac:dyDescent="0.25">
      <c r="A54" s="18" t="s">
        <v>198</v>
      </c>
      <c r="B54" s="19" t="s">
        <v>199</v>
      </c>
      <c r="C54" s="20">
        <v>9031112</v>
      </c>
      <c r="D54" s="20">
        <v>8797990</v>
      </c>
      <c r="E54" s="20">
        <v>1222573.1299999999</v>
      </c>
      <c r="F54" s="21">
        <f t="shared" si="0"/>
        <v>13.896050461525869</v>
      </c>
    </row>
    <row r="55" spans="1:6" ht="31.5" x14ac:dyDescent="0.25">
      <c r="A55" s="18" t="s">
        <v>200</v>
      </c>
      <c r="B55" s="19" t="s">
        <v>201</v>
      </c>
      <c r="C55" s="20">
        <v>30000</v>
      </c>
      <c r="D55" s="20">
        <v>30000</v>
      </c>
      <c r="E55" s="20">
        <v>10756</v>
      </c>
      <c r="F55" s="21">
        <f t="shared" si="0"/>
        <v>35.853333333333332</v>
      </c>
    </row>
    <row r="56" spans="1:6" ht="31.5" x14ac:dyDescent="0.25">
      <c r="A56" s="18" t="s">
        <v>202</v>
      </c>
      <c r="B56" s="19" t="s">
        <v>203</v>
      </c>
      <c r="C56" s="20">
        <v>2000000</v>
      </c>
      <c r="D56" s="20">
        <v>1200000</v>
      </c>
      <c r="E56" s="20">
        <v>488968</v>
      </c>
      <c r="F56" s="21">
        <f t="shared" si="0"/>
        <v>40.747333333333337</v>
      </c>
    </row>
    <row r="57" spans="1:6" ht="31.5" x14ac:dyDescent="0.25">
      <c r="A57" s="18" t="s">
        <v>204</v>
      </c>
      <c r="B57" s="19" t="s">
        <v>205</v>
      </c>
      <c r="C57" s="20">
        <v>200000</v>
      </c>
      <c r="D57" s="20">
        <v>200000</v>
      </c>
      <c r="E57" s="20">
        <v>0</v>
      </c>
      <c r="F57" s="21">
        <f t="shared" si="0"/>
        <v>0</v>
      </c>
    </row>
    <row r="58" spans="1:6" ht="94.5" x14ac:dyDescent="0.25">
      <c r="A58" s="18" t="s">
        <v>206</v>
      </c>
      <c r="B58" s="19" t="s">
        <v>207</v>
      </c>
      <c r="C58" s="20">
        <v>36023.03</v>
      </c>
      <c r="D58" s="20">
        <v>36023.03</v>
      </c>
      <c r="E58" s="20">
        <v>36023.03</v>
      </c>
      <c r="F58" s="21">
        <f t="shared" si="0"/>
        <v>100</v>
      </c>
    </row>
    <row r="59" spans="1:6" x14ac:dyDescent="0.25">
      <c r="A59" s="18" t="s">
        <v>208</v>
      </c>
      <c r="B59" s="19" t="s">
        <v>75</v>
      </c>
      <c r="C59" s="20">
        <v>8645488</v>
      </c>
      <c r="D59" s="20">
        <v>7948246</v>
      </c>
      <c r="E59" s="20">
        <v>5338246</v>
      </c>
      <c r="F59" s="21">
        <f t="shared" si="0"/>
        <v>67.162566432896014</v>
      </c>
    </row>
    <row r="60" spans="1:6" ht="63" x14ac:dyDescent="0.25">
      <c r="A60" s="18" t="s">
        <v>209</v>
      </c>
      <c r="B60" s="19" t="s">
        <v>210</v>
      </c>
      <c r="C60" s="20">
        <v>5782788</v>
      </c>
      <c r="D60" s="20">
        <v>5782788</v>
      </c>
      <c r="E60" s="20">
        <v>5632788</v>
      </c>
      <c r="F60" s="21">
        <f t="shared" si="0"/>
        <v>97.406095468137508</v>
      </c>
    </row>
    <row r="61" spans="1:6" ht="31.5" x14ac:dyDescent="0.25">
      <c r="A61" s="26" t="s">
        <v>211</v>
      </c>
      <c r="B61" s="27" t="s">
        <v>212</v>
      </c>
      <c r="C61" s="28">
        <v>163670015</v>
      </c>
      <c r="D61" s="28">
        <v>114534094</v>
      </c>
      <c r="E61" s="28">
        <v>82226294.589999989</v>
      </c>
      <c r="F61" s="29">
        <f t="shared" si="0"/>
        <v>71.791980639406802</v>
      </c>
    </row>
    <row r="62" spans="1:6" x14ac:dyDescent="0.25">
      <c r="A62" s="22" t="s">
        <v>105</v>
      </c>
      <c r="B62" s="23" t="s">
        <v>106</v>
      </c>
      <c r="C62" s="24">
        <v>139157242</v>
      </c>
      <c r="D62" s="24">
        <v>93448421</v>
      </c>
      <c r="E62" s="24">
        <v>79478766.479999989</v>
      </c>
      <c r="F62" s="25">
        <f t="shared" si="0"/>
        <v>85.050946425301277</v>
      </c>
    </row>
    <row r="63" spans="1:6" ht="31.5" x14ac:dyDescent="0.25">
      <c r="A63" s="22" t="s">
        <v>107</v>
      </c>
      <c r="B63" s="23" t="s">
        <v>108</v>
      </c>
      <c r="C63" s="24">
        <v>103082518</v>
      </c>
      <c r="D63" s="24">
        <v>70702815</v>
      </c>
      <c r="E63" s="24">
        <v>64575591.880000003</v>
      </c>
      <c r="F63" s="25">
        <f t="shared" si="0"/>
        <v>91.333834275198242</v>
      </c>
    </row>
    <row r="64" spans="1:6" x14ac:dyDescent="0.25">
      <c r="A64" s="22" t="s">
        <v>109</v>
      </c>
      <c r="B64" s="23" t="s">
        <v>110</v>
      </c>
      <c r="C64" s="24">
        <v>84494187</v>
      </c>
      <c r="D64" s="24">
        <v>57950141</v>
      </c>
      <c r="E64" s="24">
        <v>53083542.419999994</v>
      </c>
      <c r="F64" s="25">
        <f t="shared" si="0"/>
        <v>91.602093634250153</v>
      </c>
    </row>
    <row r="65" spans="1:6" x14ac:dyDescent="0.25">
      <c r="A65" s="22" t="s">
        <v>111</v>
      </c>
      <c r="B65" s="23" t="s">
        <v>112</v>
      </c>
      <c r="C65" s="24">
        <v>84494187</v>
      </c>
      <c r="D65" s="24">
        <v>57950141</v>
      </c>
      <c r="E65" s="24">
        <v>53083542.419999994</v>
      </c>
      <c r="F65" s="25">
        <f t="shared" si="0"/>
        <v>91.602093634250153</v>
      </c>
    </row>
    <row r="66" spans="1:6" x14ac:dyDescent="0.25">
      <c r="A66" s="22" t="s">
        <v>113</v>
      </c>
      <c r="B66" s="23" t="s">
        <v>114</v>
      </c>
      <c r="C66" s="24">
        <v>18588331</v>
      </c>
      <c r="D66" s="24">
        <v>12752674</v>
      </c>
      <c r="E66" s="24">
        <v>11492049.460000001</v>
      </c>
      <c r="F66" s="25">
        <f t="shared" si="0"/>
        <v>90.114821879709311</v>
      </c>
    </row>
    <row r="67" spans="1:6" x14ac:dyDescent="0.25">
      <c r="A67" s="22" t="s">
        <v>115</v>
      </c>
      <c r="B67" s="23" t="s">
        <v>116</v>
      </c>
      <c r="C67" s="24">
        <v>32951980</v>
      </c>
      <c r="D67" s="24">
        <v>19886862</v>
      </c>
      <c r="E67" s="24">
        <v>14050587.210000001</v>
      </c>
      <c r="F67" s="25">
        <f t="shared" si="0"/>
        <v>70.652610804057474</v>
      </c>
    </row>
    <row r="68" spans="1:6" ht="31.5" x14ac:dyDescent="0.25">
      <c r="A68" s="22" t="s">
        <v>117</v>
      </c>
      <c r="B68" s="23" t="s">
        <v>118</v>
      </c>
      <c r="C68" s="24">
        <v>10476135</v>
      </c>
      <c r="D68" s="24">
        <v>6528035</v>
      </c>
      <c r="E68" s="24">
        <v>5293697.7999999989</v>
      </c>
      <c r="F68" s="25">
        <f t="shared" si="0"/>
        <v>81.091749661268651</v>
      </c>
    </row>
    <row r="69" spans="1:6" x14ac:dyDescent="0.25">
      <c r="A69" s="22" t="s">
        <v>119</v>
      </c>
      <c r="B69" s="23" t="s">
        <v>120</v>
      </c>
      <c r="C69" s="24">
        <v>5980700</v>
      </c>
      <c r="D69" s="24">
        <v>3740700</v>
      </c>
      <c r="E69" s="24">
        <v>1667341.38</v>
      </c>
      <c r="F69" s="25">
        <f t="shared" si="0"/>
        <v>44.572977784906563</v>
      </c>
    </row>
    <row r="70" spans="1:6" x14ac:dyDescent="0.25">
      <c r="A70" s="22" t="s">
        <v>121</v>
      </c>
      <c r="B70" s="23" t="s">
        <v>122</v>
      </c>
      <c r="C70" s="24">
        <v>9602000</v>
      </c>
      <c r="D70" s="24">
        <v>5367892</v>
      </c>
      <c r="E70" s="24">
        <v>3590649.05</v>
      </c>
      <c r="F70" s="25">
        <f t="shared" ref="F70:F133" si="1">IF(D70=0,0,(E70/D70)*100)</f>
        <v>66.891231231924934</v>
      </c>
    </row>
    <row r="71" spans="1:6" x14ac:dyDescent="0.25">
      <c r="A71" s="22" t="s">
        <v>213</v>
      </c>
      <c r="B71" s="23" t="s">
        <v>214</v>
      </c>
      <c r="C71" s="24">
        <v>20000</v>
      </c>
      <c r="D71" s="24">
        <v>10000</v>
      </c>
      <c r="E71" s="24">
        <v>1200</v>
      </c>
      <c r="F71" s="25">
        <f t="shared" si="1"/>
        <v>12</v>
      </c>
    </row>
    <row r="72" spans="1:6" ht="31.5" x14ac:dyDescent="0.25">
      <c r="A72" s="22" t="s">
        <v>123</v>
      </c>
      <c r="B72" s="23" t="s">
        <v>124</v>
      </c>
      <c r="C72" s="24">
        <v>6493145</v>
      </c>
      <c r="D72" s="24">
        <v>3920855</v>
      </c>
      <c r="E72" s="24">
        <v>3398476.9799999995</v>
      </c>
      <c r="F72" s="25">
        <f t="shared" si="1"/>
        <v>86.676936025433221</v>
      </c>
    </row>
    <row r="73" spans="1:6" x14ac:dyDescent="0.25">
      <c r="A73" s="22" t="s">
        <v>125</v>
      </c>
      <c r="B73" s="23" t="s">
        <v>126</v>
      </c>
      <c r="C73" s="24">
        <v>152000</v>
      </c>
      <c r="D73" s="24">
        <v>87090</v>
      </c>
      <c r="E73" s="24">
        <v>73440</v>
      </c>
      <c r="F73" s="25">
        <f t="shared" si="1"/>
        <v>84.326558732345845</v>
      </c>
    </row>
    <row r="74" spans="1:6" ht="31.5" x14ac:dyDescent="0.25">
      <c r="A74" s="22" t="s">
        <v>127</v>
      </c>
      <c r="B74" s="23" t="s">
        <v>128</v>
      </c>
      <c r="C74" s="24">
        <v>46700</v>
      </c>
      <c r="D74" s="24">
        <v>28483</v>
      </c>
      <c r="E74" s="24">
        <v>17758.96</v>
      </c>
      <c r="F74" s="25">
        <f t="shared" si="1"/>
        <v>62.349331180002096</v>
      </c>
    </row>
    <row r="75" spans="1:6" x14ac:dyDescent="0.25">
      <c r="A75" s="22" t="s">
        <v>129</v>
      </c>
      <c r="B75" s="23" t="s">
        <v>130</v>
      </c>
      <c r="C75" s="24">
        <v>2991350</v>
      </c>
      <c r="D75" s="24">
        <v>2022587</v>
      </c>
      <c r="E75" s="24">
        <v>1894058.6200000003</v>
      </c>
      <c r="F75" s="25">
        <f t="shared" si="1"/>
        <v>93.645347270599501</v>
      </c>
    </row>
    <row r="76" spans="1:6" x14ac:dyDescent="0.25">
      <c r="A76" s="22" t="s">
        <v>131</v>
      </c>
      <c r="B76" s="23" t="s">
        <v>132</v>
      </c>
      <c r="C76" s="24">
        <v>1422000</v>
      </c>
      <c r="D76" s="24">
        <v>721780</v>
      </c>
      <c r="E76" s="24">
        <v>610725.64</v>
      </c>
      <c r="F76" s="25">
        <f t="shared" si="1"/>
        <v>84.613821386017904</v>
      </c>
    </row>
    <row r="77" spans="1:6" ht="31.5" x14ac:dyDescent="0.25">
      <c r="A77" s="22" t="s">
        <v>133</v>
      </c>
      <c r="B77" s="23" t="s">
        <v>134</v>
      </c>
      <c r="C77" s="24">
        <v>1881095</v>
      </c>
      <c r="D77" s="24">
        <v>1060915</v>
      </c>
      <c r="E77" s="24">
        <v>802493.75999999989</v>
      </c>
      <c r="F77" s="25">
        <f t="shared" si="1"/>
        <v>75.641664035290276</v>
      </c>
    </row>
    <row r="78" spans="1:6" ht="47.25" x14ac:dyDescent="0.25">
      <c r="A78" s="22" t="s">
        <v>135</v>
      </c>
      <c r="B78" s="23" t="s">
        <v>136</v>
      </c>
      <c r="C78" s="24">
        <v>380000</v>
      </c>
      <c r="D78" s="24">
        <v>319380</v>
      </c>
      <c r="E78" s="24">
        <v>99222</v>
      </c>
      <c r="F78" s="25">
        <f t="shared" si="1"/>
        <v>31.067067443171144</v>
      </c>
    </row>
    <row r="79" spans="1:6" ht="47.25" x14ac:dyDescent="0.25">
      <c r="A79" s="22" t="s">
        <v>215</v>
      </c>
      <c r="B79" s="23" t="s">
        <v>216</v>
      </c>
      <c r="C79" s="24">
        <v>380000</v>
      </c>
      <c r="D79" s="24">
        <v>319380</v>
      </c>
      <c r="E79" s="24">
        <v>99222</v>
      </c>
      <c r="F79" s="25">
        <f t="shared" si="1"/>
        <v>31.067067443171144</v>
      </c>
    </row>
    <row r="80" spans="1:6" x14ac:dyDescent="0.25">
      <c r="A80" s="22" t="s">
        <v>139</v>
      </c>
      <c r="B80" s="23" t="s">
        <v>140</v>
      </c>
      <c r="C80" s="24">
        <v>795944</v>
      </c>
      <c r="D80" s="24">
        <v>595944</v>
      </c>
      <c r="E80" s="24">
        <v>595944</v>
      </c>
      <c r="F80" s="25">
        <f t="shared" si="1"/>
        <v>100</v>
      </c>
    </row>
    <row r="81" spans="1:6" ht="47.25" x14ac:dyDescent="0.25">
      <c r="A81" s="22" t="s">
        <v>143</v>
      </c>
      <c r="B81" s="23" t="s">
        <v>144</v>
      </c>
      <c r="C81" s="24">
        <v>795944</v>
      </c>
      <c r="D81" s="24">
        <v>595944</v>
      </c>
      <c r="E81" s="24">
        <v>595944</v>
      </c>
      <c r="F81" s="25">
        <f t="shared" si="1"/>
        <v>100</v>
      </c>
    </row>
    <row r="82" spans="1:6" x14ac:dyDescent="0.25">
      <c r="A82" s="22" t="s">
        <v>145</v>
      </c>
      <c r="B82" s="23" t="s">
        <v>146</v>
      </c>
      <c r="C82" s="24">
        <v>2243600</v>
      </c>
      <c r="D82" s="24">
        <v>2183600</v>
      </c>
      <c r="E82" s="24">
        <v>223810</v>
      </c>
      <c r="F82" s="25">
        <f t="shared" si="1"/>
        <v>10.24958783660011</v>
      </c>
    </row>
    <row r="83" spans="1:6" x14ac:dyDescent="0.25">
      <c r="A83" s="22" t="s">
        <v>147</v>
      </c>
      <c r="B83" s="23" t="s">
        <v>148</v>
      </c>
      <c r="C83" s="24">
        <v>2243600</v>
      </c>
      <c r="D83" s="24">
        <v>2183600</v>
      </c>
      <c r="E83" s="24">
        <v>223810</v>
      </c>
      <c r="F83" s="25">
        <f t="shared" si="1"/>
        <v>10.24958783660011</v>
      </c>
    </row>
    <row r="84" spans="1:6" x14ac:dyDescent="0.25">
      <c r="A84" s="22" t="s">
        <v>149</v>
      </c>
      <c r="B84" s="23" t="s">
        <v>150</v>
      </c>
      <c r="C84" s="24">
        <v>83200</v>
      </c>
      <c r="D84" s="24">
        <v>79200</v>
      </c>
      <c r="E84" s="24">
        <v>32833.39</v>
      </c>
      <c r="F84" s="25">
        <f t="shared" si="1"/>
        <v>41.4563005050505</v>
      </c>
    </row>
    <row r="85" spans="1:6" x14ac:dyDescent="0.25">
      <c r="A85" s="22" t="s">
        <v>151</v>
      </c>
      <c r="B85" s="23" t="s">
        <v>152</v>
      </c>
      <c r="C85" s="24">
        <v>24512773</v>
      </c>
      <c r="D85" s="24">
        <v>21085673</v>
      </c>
      <c r="E85" s="24">
        <v>2747528.1100000003</v>
      </c>
      <c r="F85" s="25">
        <f t="shared" si="1"/>
        <v>13.030307877770847</v>
      </c>
    </row>
    <row r="86" spans="1:6" x14ac:dyDescent="0.25">
      <c r="A86" s="22" t="s">
        <v>153</v>
      </c>
      <c r="B86" s="23" t="s">
        <v>154</v>
      </c>
      <c r="C86" s="24">
        <v>24512773</v>
      </c>
      <c r="D86" s="24">
        <v>21085673</v>
      </c>
      <c r="E86" s="24">
        <v>2747528.1100000003</v>
      </c>
      <c r="F86" s="25">
        <f t="shared" si="1"/>
        <v>13.030307877770847</v>
      </c>
    </row>
    <row r="87" spans="1:6" ht="31.5" x14ac:dyDescent="0.25">
      <c r="A87" s="22" t="s">
        <v>155</v>
      </c>
      <c r="B87" s="23" t="s">
        <v>156</v>
      </c>
      <c r="C87" s="24">
        <v>3785000</v>
      </c>
      <c r="D87" s="24">
        <v>2951600</v>
      </c>
      <c r="E87" s="24">
        <v>1273027.01</v>
      </c>
      <c r="F87" s="25">
        <f t="shared" si="1"/>
        <v>43.130065388263993</v>
      </c>
    </row>
    <row r="88" spans="1:6" x14ac:dyDescent="0.25">
      <c r="A88" s="22" t="s">
        <v>157</v>
      </c>
      <c r="B88" s="23" t="s">
        <v>158</v>
      </c>
      <c r="C88" s="24">
        <v>20727773</v>
      </c>
      <c r="D88" s="24">
        <v>18134073</v>
      </c>
      <c r="E88" s="24">
        <v>1474501.1</v>
      </c>
      <c r="F88" s="25">
        <f t="shared" si="1"/>
        <v>8.1311082182144077</v>
      </c>
    </row>
    <row r="89" spans="1:6" x14ac:dyDescent="0.25">
      <c r="A89" s="22" t="s">
        <v>159</v>
      </c>
      <c r="B89" s="23" t="s">
        <v>160</v>
      </c>
      <c r="C89" s="24">
        <v>20727773</v>
      </c>
      <c r="D89" s="24">
        <v>18134073</v>
      </c>
      <c r="E89" s="24">
        <v>1474501.1</v>
      </c>
      <c r="F89" s="25">
        <f t="shared" si="1"/>
        <v>8.1311082182144077</v>
      </c>
    </row>
    <row r="90" spans="1:6" ht="63" x14ac:dyDescent="0.25">
      <c r="A90" s="18" t="s">
        <v>169</v>
      </c>
      <c r="B90" s="19" t="s">
        <v>170</v>
      </c>
      <c r="C90" s="20">
        <v>5869500</v>
      </c>
      <c r="D90" s="20">
        <v>3239300</v>
      </c>
      <c r="E90" s="20">
        <v>1784326.8199999998</v>
      </c>
      <c r="F90" s="21">
        <f t="shared" si="1"/>
        <v>55.083716234989033</v>
      </c>
    </row>
    <row r="91" spans="1:6" x14ac:dyDescent="0.25">
      <c r="A91" s="18" t="s">
        <v>217</v>
      </c>
      <c r="B91" s="19" t="s">
        <v>218</v>
      </c>
      <c r="C91" s="20">
        <v>21484000</v>
      </c>
      <c r="D91" s="20">
        <v>12222000</v>
      </c>
      <c r="E91" s="20">
        <v>8936505.5300000012</v>
      </c>
      <c r="F91" s="21">
        <f t="shared" si="1"/>
        <v>73.118192848960888</v>
      </c>
    </row>
    <row r="92" spans="1:6" ht="63" x14ac:dyDescent="0.25">
      <c r="A92" s="18" t="s">
        <v>219</v>
      </c>
      <c r="B92" s="19" t="s">
        <v>220</v>
      </c>
      <c r="C92" s="20">
        <v>55196308</v>
      </c>
      <c r="D92" s="20">
        <v>35990868</v>
      </c>
      <c r="E92" s="20">
        <v>20340957.880000003</v>
      </c>
      <c r="F92" s="21">
        <f t="shared" si="1"/>
        <v>56.516997256081744</v>
      </c>
    </row>
    <row r="93" spans="1:6" ht="63" x14ac:dyDescent="0.25">
      <c r="A93" s="18" t="s">
        <v>221</v>
      </c>
      <c r="B93" s="19" t="s">
        <v>222</v>
      </c>
      <c r="C93" s="20">
        <v>32535686</v>
      </c>
      <c r="D93" s="20">
        <v>29109286</v>
      </c>
      <c r="E93" s="20">
        <v>28956716.219999999</v>
      </c>
      <c r="F93" s="21">
        <f t="shared" si="1"/>
        <v>99.475872475882781</v>
      </c>
    </row>
    <row r="94" spans="1:6" ht="63" x14ac:dyDescent="0.25">
      <c r="A94" s="18" t="s">
        <v>223</v>
      </c>
      <c r="B94" s="19" t="s">
        <v>224</v>
      </c>
      <c r="C94" s="20">
        <v>2730000</v>
      </c>
      <c r="D94" s="20">
        <v>1581600</v>
      </c>
      <c r="E94" s="20">
        <v>1274731.26</v>
      </c>
      <c r="F94" s="21">
        <f t="shared" si="1"/>
        <v>80.597575872534151</v>
      </c>
    </row>
    <row r="95" spans="1:6" ht="31.5" x14ac:dyDescent="0.25">
      <c r="A95" s="18" t="s">
        <v>225</v>
      </c>
      <c r="B95" s="19" t="s">
        <v>226</v>
      </c>
      <c r="C95" s="20">
        <v>6448200</v>
      </c>
      <c r="D95" s="20">
        <v>4109100</v>
      </c>
      <c r="E95" s="20">
        <v>3692728.41</v>
      </c>
      <c r="F95" s="21">
        <f t="shared" si="1"/>
        <v>89.86708549317369</v>
      </c>
    </row>
    <row r="96" spans="1:6" ht="31.5" x14ac:dyDescent="0.25">
      <c r="A96" s="18" t="s">
        <v>227</v>
      </c>
      <c r="B96" s="19" t="s">
        <v>228</v>
      </c>
      <c r="C96" s="20">
        <v>7324500</v>
      </c>
      <c r="D96" s="20">
        <v>4044500</v>
      </c>
      <c r="E96" s="20">
        <v>3186365.0100000002</v>
      </c>
      <c r="F96" s="21">
        <f t="shared" si="1"/>
        <v>78.782668067746329</v>
      </c>
    </row>
    <row r="97" spans="1:6" ht="31.5" x14ac:dyDescent="0.25">
      <c r="A97" s="18" t="s">
        <v>229</v>
      </c>
      <c r="B97" s="19" t="s">
        <v>230</v>
      </c>
      <c r="C97" s="20">
        <v>25000</v>
      </c>
      <c r="D97" s="20">
        <v>25000</v>
      </c>
      <c r="E97" s="20">
        <v>25000</v>
      </c>
      <c r="F97" s="21">
        <f t="shared" si="1"/>
        <v>100</v>
      </c>
    </row>
    <row r="98" spans="1:6" ht="10.5" customHeight="1" x14ac:dyDescent="0.25">
      <c r="A98" s="18" t="s">
        <v>231</v>
      </c>
      <c r="B98" s="19" t="s">
        <v>232</v>
      </c>
      <c r="C98" s="20">
        <v>1721152</v>
      </c>
      <c r="D98" s="20">
        <v>924571</v>
      </c>
      <c r="E98" s="20">
        <v>699512.95</v>
      </c>
      <c r="F98" s="21">
        <f t="shared" si="1"/>
        <v>75.658110626441882</v>
      </c>
    </row>
    <row r="99" spans="1:6" ht="47.25" x14ac:dyDescent="0.25">
      <c r="A99" s="18" t="s">
        <v>233</v>
      </c>
      <c r="B99" s="19" t="s">
        <v>234</v>
      </c>
      <c r="C99" s="20">
        <v>1954300</v>
      </c>
      <c r="D99" s="20">
        <v>1749500</v>
      </c>
      <c r="E99" s="20">
        <v>1730835.49</v>
      </c>
      <c r="F99" s="21">
        <f t="shared" si="1"/>
        <v>98.933151757645049</v>
      </c>
    </row>
    <row r="100" spans="1:6" ht="126" x14ac:dyDescent="0.25">
      <c r="A100" s="18" t="s">
        <v>235</v>
      </c>
      <c r="B100" s="19" t="s">
        <v>236</v>
      </c>
      <c r="C100" s="20">
        <v>152000</v>
      </c>
      <c r="D100" s="20">
        <v>152000</v>
      </c>
      <c r="E100" s="20">
        <v>151824.47</v>
      </c>
      <c r="F100" s="21">
        <f t="shared" si="1"/>
        <v>99.884519736842108</v>
      </c>
    </row>
    <row r="101" spans="1:6" ht="78.75" x14ac:dyDescent="0.25">
      <c r="A101" s="18" t="s">
        <v>237</v>
      </c>
      <c r="B101" s="19" t="s">
        <v>238</v>
      </c>
      <c r="C101" s="20">
        <v>3520575</v>
      </c>
      <c r="D101" s="20">
        <v>3520575</v>
      </c>
      <c r="E101" s="20">
        <v>3052109.58</v>
      </c>
      <c r="F101" s="21">
        <f t="shared" si="1"/>
        <v>86.693496942970967</v>
      </c>
    </row>
    <row r="102" spans="1:6" ht="63" x14ac:dyDescent="0.25">
      <c r="A102" s="18" t="s">
        <v>239</v>
      </c>
      <c r="B102" s="19" t="s">
        <v>240</v>
      </c>
      <c r="C102" s="20">
        <v>1859400</v>
      </c>
      <c r="D102" s="20">
        <v>1859400</v>
      </c>
      <c r="E102" s="20">
        <v>883739.74</v>
      </c>
      <c r="F102" s="21">
        <f t="shared" si="1"/>
        <v>47.528220931483276</v>
      </c>
    </row>
    <row r="103" spans="1:6" ht="63" x14ac:dyDescent="0.25">
      <c r="A103" s="18" t="s">
        <v>241</v>
      </c>
      <c r="B103" s="19" t="s">
        <v>242</v>
      </c>
      <c r="C103" s="20">
        <v>50000</v>
      </c>
      <c r="D103" s="20">
        <v>50000</v>
      </c>
      <c r="E103" s="20">
        <v>0</v>
      </c>
      <c r="F103" s="21">
        <f t="shared" si="1"/>
        <v>0</v>
      </c>
    </row>
    <row r="104" spans="1:6" ht="94.5" x14ac:dyDescent="0.25">
      <c r="A104" s="18" t="s">
        <v>180</v>
      </c>
      <c r="B104" s="19" t="s">
        <v>181</v>
      </c>
      <c r="C104" s="20">
        <v>1783600</v>
      </c>
      <c r="D104" s="20">
        <v>1783600</v>
      </c>
      <c r="E104" s="20">
        <v>0</v>
      </c>
      <c r="F104" s="21">
        <f t="shared" si="1"/>
        <v>0</v>
      </c>
    </row>
    <row r="105" spans="1:6" x14ac:dyDescent="0.25">
      <c r="A105" s="18" t="s">
        <v>243</v>
      </c>
      <c r="B105" s="19" t="s">
        <v>244</v>
      </c>
      <c r="C105" s="20">
        <v>2512350</v>
      </c>
      <c r="D105" s="20">
        <v>1427350</v>
      </c>
      <c r="E105" s="20">
        <v>1345665.49</v>
      </c>
      <c r="F105" s="21">
        <f t="shared" si="1"/>
        <v>94.277191298560268</v>
      </c>
    </row>
    <row r="106" spans="1:6" ht="19.5" customHeight="1" x14ac:dyDescent="0.25">
      <c r="A106" s="18" t="s">
        <v>245</v>
      </c>
      <c r="B106" s="19" t="s">
        <v>246</v>
      </c>
      <c r="C106" s="20">
        <v>13887500</v>
      </c>
      <c r="D106" s="20">
        <v>9883500</v>
      </c>
      <c r="E106" s="20">
        <v>4016854.35</v>
      </c>
      <c r="F106" s="21">
        <f t="shared" si="1"/>
        <v>40.642023068750952</v>
      </c>
    </row>
    <row r="107" spans="1:6" ht="31.5" x14ac:dyDescent="0.25">
      <c r="A107" s="18" t="s">
        <v>247</v>
      </c>
      <c r="B107" s="19" t="s">
        <v>248</v>
      </c>
      <c r="C107" s="20">
        <v>150000</v>
      </c>
      <c r="D107" s="20">
        <v>150000</v>
      </c>
      <c r="E107" s="20">
        <v>0</v>
      </c>
      <c r="F107" s="21">
        <f t="shared" si="1"/>
        <v>0</v>
      </c>
    </row>
    <row r="108" spans="1:6" ht="78.75" x14ac:dyDescent="0.25">
      <c r="A108" s="18" t="s">
        <v>249</v>
      </c>
      <c r="B108" s="19" t="s">
        <v>250</v>
      </c>
      <c r="C108" s="20">
        <v>3670000</v>
      </c>
      <c r="D108" s="20">
        <v>2116000</v>
      </c>
      <c r="E108" s="20">
        <v>1552477.39</v>
      </c>
      <c r="F108" s="21">
        <f t="shared" si="1"/>
        <v>73.368496691871457</v>
      </c>
    </row>
    <row r="109" spans="1:6" ht="63" x14ac:dyDescent="0.25">
      <c r="A109" s="18" t="s">
        <v>251</v>
      </c>
      <c r="B109" s="19" t="s">
        <v>74</v>
      </c>
      <c r="C109" s="20">
        <v>159114</v>
      </c>
      <c r="D109" s="20">
        <v>159114</v>
      </c>
      <c r="E109" s="20">
        <v>159114</v>
      </c>
      <c r="F109" s="21">
        <f t="shared" si="1"/>
        <v>100</v>
      </c>
    </row>
    <row r="110" spans="1:6" ht="94.5" x14ac:dyDescent="0.25">
      <c r="A110" s="18" t="s">
        <v>252</v>
      </c>
      <c r="B110" s="19" t="s">
        <v>253</v>
      </c>
      <c r="C110" s="20">
        <v>17625</v>
      </c>
      <c r="D110" s="20">
        <v>17625</v>
      </c>
      <c r="E110" s="20">
        <v>17625</v>
      </c>
      <c r="F110" s="21">
        <f t="shared" si="1"/>
        <v>100</v>
      </c>
    </row>
    <row r="111" spans="1:6" x14ac:dyDescent="0.25">
      <c r="A111" s="18" t="s">
        <v>208</v>
      </c>
      <c r="B111" s="19" t="s">
        <v>75</v>
      </c>
      <c r="C111" s="20">
        <v>619205</v>
      </c>
      <c r="D111" s="20">
        <v>419205</v>
      </c>
      <c r="E111" s="20">
        <v>419205</v>
      </c>
      <c r="F111" s="21">
        <f t="shared" si="1"/>
        <v>100</v>
      </c>
    </row>
    <row r="112" spans="1:6" ht="31.5" x14ac:dyDescent="0.25">
      <c r="A112" s="22" t="s">
        <v>254</v>
      </c>
      <c r="B112" s="23" t="s">
        <v>255</v>
      </c>
      <c r="C112" s="24">
        <v>53714656.969999999</v>
      </c>
      <c r="D112" s="24">
        <v>25761061.969999999</v>
      </c>
      <c r="E112" s="24">
        <v>25360943.870000001</v>
      </c>
      <c r="F112" s="25">
        <f t="shared" si="1"/>
        <v>98.446810537290915</v>
      </c>
    </row>
    <row r="113" spans="1:6" x14ac:dyDescent="0.25">
      <c r="A113" s="22" t="s">
        <v>105</v>
      </c>
      <c r="B113" s="23" t="s">
        <v>106</v>
      </c>
      <c r="C113" s="24">
        <v>51140960</v>
      </c>
      <c r="D113" s="24">
        <v>25454310</v>
      </c>
      <c r="E113" s="24">
        <v>25360943.870000001</v>
      </c>
      <c r="F113" s="25">
        <f t="shared" si="1"/>
        <v>99.633201096395865</v>
      </c>
    </row>
    <row r="114" spans="1:6" ht="31.5" x14ac:dyDescent="0.25">
      <c r="A114" s="22" t="s">
        <v>107</v>
      </c>
      <c r="B114" s="23" t="s">
        <v>108</v>
      </c>
      <c r="C114" s="24">
        <v>3642070</v>
      </c>
      <c r="D114" s="24">
        <v>1747990</v>
      </c>
      <c r="E114" s="24">
        <v>1747862.4400000002</v>
      </c>
      <c r="F114" s="25">
        <f t="shared" si="1"/>
        <v>99.992702475414632</v>
      </c>
    </row>
    <row r="115" spans="1:6" x14ac:dyDescent="0.25">
      <c r="A115" s="22" t="s">
        <v>109</v>
      </c>
      <c r="B115" s="23" t="s">
        <v>110</v>
      </c>
      <c r="C115" s="24">
        <v>2985300</v>
      </c>
      <c r="D115" s="24">
        <v>1432800</v>
      </c>
      <c r="E115" s="24">
        <v>1432674.11</v>
      </c>
      <c r="F115" s="25">
        <f t="shared" si="1"/>
        <v>99.991213707426027</v>
      </c>
    </row>
    <row r="116" spans="1:6" x14ac:dyDescent="0.25">
      <c r="A116" s="22" t="s">
        <v>111</v>
      </c>
      <c r="B116" s="23" t="s">
        <v>112</v>
      </c>
      <c r="C116" s="24">
        <v>2985300</v>
      </c>
      <c r="D116" s="24">
        <v>1432800</v>
      </c>
      <c r="E116" s="24">
        <v>1432674.11</v>
      </c>
      <c r="F116" s="25">
        <f t="shared" si="1"/>
        <v>99.991213707426027</v>
      </c>
    </row>
    <row r="117" spans="1:6" x14ac:dyDescent="0.25">
      <c r="A117" s="22" t="s">
        <v>113</v>
      </c>
      <c r="B117" s="23" t="s">
        <v>114</v>
      </c>
      <c r="C117" s="24">
        <v>656770</v>
      </c>
      <c r="D117" s="24">
        <v>315190</v>
      </c>
      <c r="E117" s="24">
        <v>315188.33</v>
      </c>
      <c r="F117" s="25">
        <f t="shared" si="1"/>
        <v>99.999470160855367</v>
      </c>
    </row>
    <row r="118" spans="1:6" x14ac:dyDescent="0.25">
      <c r="A118" s="22" t="s">
        <v>115</v>
      </c>
      <c r="B118" s="23" t="s">
        <v>116</v>
      </c>
      <c r="C118" s="24">
        <v>409230</v>
      </c>
      <c r="D118" s="24">
        <v>161390</v>
      </c>
      <c r="E118" s="24">
        <v>68151.429999999993</v>
      </c>
      <c r="F118" s="25">
        <f t="shared" si="1"/>
        <v>42.227789825887598</v>
      </c>
    </row>
    <row r="119" spans="1:6" ht="31.5" x14ac:dyDescent="0.25">
      <c r="A119" s="22" t="s">
        <v>117</v>
      </c>
      <c r="B119" s="23" t="s">
        <v>118</v>
      </c>
      <c r="C119" s="24">
        <v>123230</v>
      </c>
      <c r="D119" s="24">
        <v>38890</v>
      </c>
      <c r="E119" s="24">
        <v>1080</v>
      </c>
      <c r="F119" s="25">
        <f t="shared" si="1"/>
        <v>2.7770635124710723</v>
      </c>
    </row>
    <row r="120" spans="1:6" x14ac:dyDescent="0.25">
      <c r="A120" s="22" t="s">
        <v>121</v>
      </c>
      <c r="B120" s="23" t="s">
        <v>122</v>
      </c>
      <c r="C120" s="24">
        <v>200000</v>
      </c>
      <c r="D120" s="24">
        <v>77000</v>
      </c>
      <c r="E120" s="24">
        <v>40118.35</v>
      </c>
      <c r="F120" s="25">
        <f t="shared" si="1"/>
        <v>52.101753246753248</v>
      </c>
    </row>
    <row r="121" spans="1:6" ht="31.5" x14ac:dyDescent="0.25">
      <c r="A121" s="22" t="s">
        <v>123</v>
      </c>
      <c r="B121" s="23" t="s">
        <v>124</v>
      </c>
      <c r="C121" s="24">
        <v>86000</v>
      </c>
      <c r="D121" s="24">
        <v>45500</v>
      </c>
      <c r="E121" s="24">
        <v>26953.079999999998</v>
      </c>
      <c r="F121" s="25">
        <f t="shared" si="1"/>
        <v>59.237538461538449</v>
      </c>
    </row>
    <row r="122" spans="1:6" x14ac:dyDescent="0.25">
      <c r="A122" s="22" t="s">
        <v>125</v>
      </c>
      <c r="B122" s="23" t="s">
        <v>126</v>
      </c>
      <c r="C122" s="24">
        <v>42000</v>
      </c>
      <c r="D122" s="24">
        <v>24000</v>
      </c>
      <c r="E122" s="24">
        <v>16710.27</v>
      </c>
      <c r="F122" s="25">
        <f t="shared" si="1"/>
        <v>69.626125000000002</v>
      </c>
    </row>
    <row r="123" spans="1:6" ht="31.5" x14ac:dyDescent="0.25">
      <c r="A123" s="22" t="s">
        <v>127</v>
      </c>
      <c r="B123" s="23" t="s">
        <v>128</v>
      </c>
      <c r="C123" s="24">
        <v>13000</v>
      </c>
      <c r="D123" s="24">
        <v>6400</v>
      </c>
      <c r="E123" s="24">
        <v>1538.38</v>
      </c>
      <c r="F123" s="25">
        <f t="shared" si="1"/>
        <v>24.037187500000002</v>
      </c>
    </row>
    <row r="124" spans="1:6" x14ac:dyDescent="0.25">
      <c r="A124" s="22" t="s">
        <v>129</v>
      </c>
      <c r="B124" s="23" t="s">
        <v>130</v>
      </c>
      <c r="C124" s="24">
        <v>30400</v>
      </c>
      <c r="D124" s="24">
        <v>14800</v>
      </c>
      <c r="E124" s="24">
        <v>8491.74</v>
      </c>
      <c r="F124" s="25">
        <f t="shared" si="1"/>
        <v>57.376621621621616</v>
      </c>
    </row>
    <row r="125" spans="1:6" ht="31.5" x14ac:dyDescent="0.25">
      <c r="A125" s="22" t="s">
        <v>133</v>
      </c>
      <c r="B125" s="23" t="s">
        <v>134</v>
      </c>
      <c r="C125" s="24">
        <v>600</v>
      </c>
      <c r="D125" s="24">
        <v>300</v>
      </c>
      <c r="E125" s="24">
        <v>212.69</v>
      </c>
      <c r="F125" s="25">
        <f t="shared" si="1"/>
        <v>70.896666666666661</v>
      </c>
    </row>
    <row r="126" spans="1:6" x14ac:dyDescent="0.25">
      <c r="A126" s="22" t="s">
        <v>139</v>
      </c>
      <c r="B126" s="23" t="s">
        <v>140</v>
      </c>
      <c r="C126" s="24">
        <v>47089660</v>
      </c>
      <c r="D126" s="24">
        <v>23544930</v>
      </c>
      <c r="E126" s="24">
        <v>23544930</v>
      </c>
      <c r="F126" s="25">
        <f t="shared" si="1"/>
        <v>100</v>
      </c>
    </row>
    <row r="127" spans="1:6" ht="47.25" x14ac:dyDescent="0.25">
      <c r="A127" s="22" t="s">
        <v>143</v>
      </c>
      <c r="B127" s="23" t="s">
        <v>144</v>
      </c>
      <c r="C127" s="24">
        <v>47089660</v>
      </c>
      <c r="D127" s="24">
        <v>23544930</v>
      </c>
      <c r="E127" s="24">
        <v>23544930</v>
      </c>
      <c r="F127" s="25">
        <f t="shared" si="1"/>
        <v>100</v>
      </c>
    </row>
    <row r="128" spans="1:6" x14ac:dyDescent="0.25">
      <c r="A128" s="22" t="s">
        <v>256</v>
      </c>
      <c r="B128" s="23" t="s">
        <v>257</v>
      </c>
      <c r="C128" s="24">
        <v>2573696.9699999997</v>
      </c>
      <c r="D128" s="24">
        <v>306751.96999999974</v>
      </c>
      <c r="E128" s="24">
        <v>0</v>
      </c>
      <c r="F128" s="25">
        <f t="shared" si="1"/>
        <v>0</v>
      </c>
    </row>
    <row r="129" spans="1:6" ht="63" x14ac:dyDescent="0.25">
      <c r="A129" s="18" t="s">
        <v>169</v>
      </c>
      <c r="B129" s="19" t="s">
        <v>170</v>
      </c>
      <c r="C129" s="20">
        <v>4051300</v>
      </c>
      <c r="D129" s="20">
        <v>1909380</v>
      </c>
      <c r="E129" s="20">
        <v>1816013.87</v>
      </c>
      <c r="F129" s="21">
        <f t="shared" si="1"/>
        <v>95.110133655951159</v>
      </c>
    </row>
    <row r="130" spans="1:6" ht="31.5" x14ac:dyDescent="0.25">
      <c r="A130" s="18" t="s">
        <v>258</v>
      </c>
      <c r="B130" s="19" t="s">
        <v>259</v>
      </c>
      <c r="C130" s="20">
        <v>2573696.9699999997</v>
      </c>
      <c r="D130" s="20">
        <v>306751.96999999974</v>
      </c>
      <c r="E130" s="20">
        <v>0</v>
      </c>
      <c r="F130" s="21">
        <f t="shared" si="1"/>
        <v>0</v>
      </c>
    </row>
    <row r="131" spans="1:6" x14ac:dyDescent="0.25">
      <c r="A131" s="18" t="s">
        <v>260</v>
      </c>
      <c r="B131" s="19" t="s">
        <v>261</v>
      </c>
      <c r="C131" s="20">
        <v>46769800</v>
      </c>
      <c r="D131" s="20">
        <v>23385000</v>
      </c>
      <c r="E131" s="20">
        <v>23385000</v>
      </c>
      <c r="F131" s="21">
        <f t="shared" si="1"/>
        <v>100</v>
      </c>
    </row>
    <row r="132" spans="1:6" x14ac:dyDescent="0.25">
      <c r="A132" s="18" t="s">
        <v>208</v>
      </c>
      <c r="B132" s="19" t="s">
        <v>75</v>
      </c>
      <c r="C132" s="20">
        <v>319860</v>
      </c>
      <c r="D132" s="20">
        <v>159930</v>
      </c>
      <c r="E132" s="20">
        <v>159930</v>
      </c>
      <c r="F132" s="21">
        <f t="shared" si="1"/>
        <v>100</v>
      </c>
    </row>
    <row r="133" spans="1:6" s="34" customFormat="1" ht="18.75" x14ac:dyDescent="0.3">
      <c r="A133" s="30" t="s">
        <v>262</v>
      </c>
      <c r="B133" s="31"/>
      <c r="C133" s="32">
        <v>347249914</v>
      </c>
      <c r="D133" s="32">
        <v>219113759</v>
      </c>
      <c r="E133" s="32">
        <v>163281161.17999998</v>
      </c>
      <c r="F133" s="33">
        <f t="shared" si="1"/>
        <v>74.51889918971267</v>
      </c>
    </row>
    <row r="134" spans="1:6" x14ac:dyDescent="0.25">
      <c r="A134" s="22" t="s">
        <v>105</v>
      </c>
      <c r="B134" s="23" t="s">
        <v>106</v>
      </c>
      <c r="C134" s="24">
        <v>304970768.02999997</v>
      </c>
      <c r="D134" s="24">
        <v>183528658.03</v>
      </c>
      <c r="E134" s="24">
        <v>154854635.24000001</v>
      </c>
      <c r="F134" s="25">
        <f t="shared" ref="F134:F167" si="2">IF(D134=0,0,(E134/D134)*100)</f>
        <v>84.376269571309749</v>
      </c>
    </row>
    <row r="135" spans="1:6" ht="31.5" x14ac:dyDescent="0.25">
      <c r="A135" s="22" t="s">
        <v>107</v>
      </c>
      <c r="B135" s="23" t="s">
        <v>108</v>
      </c>
      <c r="C135" s="24">
        <v>149298519</v>
      </c>
      <c r="D135" s="24">
        <v>93787795</v>
      </c>
      <c r="E135" s="24">
        <v>85616735.24999997</v>
      </c>
      <c r="F135" s="25">
        <f t="shared" si="2"/>
        <v>91.287715261884529</v>
      </c>
    </row>
    <row r="136" spans="1:6" x14ac:dyDescent="0.25">
      <c r="A136" s="22" t="s">
        <v>109</v>
      </c>
      <c r="B136" s="23" t="s">
        <v>110</v>
      </c>
      <c r="C136" s="24">
        <v>122376150</v>
      </c>
      <c r="D136" s="24">
        <v>76870948</v>
      </c>
      <c r="E136" s="24">
        <v>70457322.439999998</v>
      </c>
      <c r="F136" s="25">
        <f t="shared" si="2"/>
        <v>91.656632672202761</v>
      </c>
    </row>
    <row r="137" spans="1:6" x14ac:dyDescent="0.25">
      <c r="A137" s="22" t="s">
        <v>111</v>
      </c>
      <c r="B137" s="23" t="s">
        <v>112</v>
      </c>
      <c r="C137" s="24">
        <v>122376150</v>
      </c>
      <c r="D137" s="24">
        <v>76870948</v>
      </c>
      <c r="E137" s="24">
        <v>70457322.439999998</v>
      </c>
      <c r="F137" s="25">
        <f t="shared" si="2"/>
        <v>91.656632672202761</v>
      </c>
    </row>
    <row r="138" spans="1:6" x14ac:dyDescent="0.25">
      <c r="A138" s="22" t="s">
        <v>113</v>
      </c>
      <c r="B138" s="23" t="s">
        <v>114</v>
      </c>
      <c r="C138" s="24">
        <v>26922369</v>
      </c>
      <c r="D138" s="24">
        <v>16916847</v>
      </c>
      <c r="E138" s="24">
        <v>15159412.810000001</v>
      </c>
      <c r="F138" s="25">
        <f t="shared" si="2"/>
        <v>89.611337207223073</v>
      </c>
    </row>
    <row r="139" spans="1:6" x14ac:dyDescent="0.25">
      <c r="A139" s="22" t="s">
        <v>115</v>
      </c>
      <c r="B139" s="23" t="s">
        <v>116</v>
      </c>
      <c r="C139" s="24">
        <v>70376855.030000001</v>
      </c>
      <c r="D139" s="24">
        <v>39599605.030000001</v>
      </c>
      <c r="E139" s="24">
        <v>25997548.09</v>
      </c>
      <c r="F139" s="25">
        <f t="shared" si="2"/>
        <v>65.651028767344243</v>
      </c>
    </row>
    <row r="140" spans="1:6" ht="31.5" x14ac:dyDescent="0.25">
      <c r="A140" s="22" t="s">
        <v>117</v>
      </c>
      <c r="B140" s="23" t="s">
        <v>118</v>
      </c>
      <c r="C140" s="24">
        <v>17058665</v>
      </c>
      <c r="D140" s="24">
        <v>10101225</v>
      </c>
      <c r="E140" s="24">
        <v>7683827.1499999994</v>
      </c>
      <c r="F140" s="25">
        <f t="shared" si="2"/>
        <v>76.068270432546541</v>
      </c>
    </row>
    <row r="141" spans="1:6" x14ac:dyDescent="0.25">
      <c r="A141" s="22" t="s">
        <v>119</v>
      </c>
      <c r="B141" s="23" t="s">
        <v>120</v>
      </c>
      <c r="C141" s="24">
        <v>6270700</v>
      </c>
      <c r="D141" s="24">
        <v>3905700</v>
      </c>
      <c r="E141" s="24">
        <v>1782026.38</v>
      </c>
      <c r="F141" s="25">
        <f t="shared" si="2"/>
        <v>45.626299510971144</v>
      </c>
    </row>
    <row r="142" spans="1:6" x14ac:dyDescent="0.25">
      <c r="A142" s="22" t="s">
        <v>121</v>
      </c>
      <c r="B142" s="23" t="s">
        <v>122</v>
      </c>
      <c r="C142" s="24">
        <v>30454345.030000001</v>
      </c>
      <c r="D142" s="24">
        <v>17302715.030000001</v>
      </c>
      <c r="E142" s="24">
        <v>10014565.239999998</v>
      </c>
      <c r="F142" s="25">
        <f t="shared" si="2"/>
        <v>57.878576990006621</v>
      </c>
    </row>
    <row r="143" spans="1:6" x14ac:dyDescent="0.25">
      <c r="A143" s="22" t="s">
        <v>213</v>
      </c>
      <c r="B143" s="23" t="s">
        <v>214</v>
      </c>
      <c r="C143" s="24">
        <v>20000</v>
      </c>
      <c r="D143" s="24">
        <v>10000</v>
      </c>
      <c r="E143" s="24">
        <v>1200</v>
      </c>
      <c r="F143" s="25">
        <f t="shared" si="2"/>
        <v>12</v>
      </c>
    </row>
    <row r="144" spans="1:6" ht="31.5" x14ac:dyDescent="0.25">
      <c r="A144" s="22" t="s">
        <v>123</v>
      </c>
      <c r="B144" s="23" t="s">
        <v>124</v>
      </c>
      <c r="C144" s="24">
        <v>16160645</v>
      </c>
      <c r="D144" s="24">
        <v>7928085</v>
      </c>
      <c r="E144" s="24">
        <v>6384207.3200000003</v>
      </c>
      <c r="F144" s="25">
        <f t="shared" si="2"/>
        <v>80.526474173775881</v>
      </c>
    </row>
    <row r="145" spans="1:6" x14ac:dyDescent="0.25">
      <c r="A145" s="22" t="s">
        <v>125</v>
      </c>
      <c r="B145" s="23" t="s">
        <v>126</v>
      </c>
      <c r="C145" s="24">
        <v>389000</v>
      </c>
      <c r="D145" s="24">
        <v>234840</v>
      </c>
      <c r="E145" s="24">
        <v>205440.3</v>
      </c>
      <c r="F145" s="25">
        <f t="shared" si="2"/>
        <v>87.480965763924374</v>
      </c>
    </row>
    <row r="146" spans="1:6" ht="31.5" x14ac:dyDescent="0.25">
      <c r="A146" s="22" t="s">
        <v>127</v>
      </c>
      <c r="B146" s="23" t="s">
        <v>128</v>
      </c>
      <c r="C146" s="24">
        <v>85700</v>
      </c>
      <c r="D146" s="24">
        <v>48403</v>
      </c>
      <c r="E146" s="24">
        <v>24878.21</v>
      </c>
      <c r="F146" s="25">
        <f t="shared" si="2"/>
        <v>51.398074499514493</v>
      </c>
    </row>
    <row r="147" spans="1:6" x14ac:dyDescent="0.25">
      <c r="A147" s="22" t="s">
        <v>129</v>
      </c>
      <c r="B147" s="23" t="s">
        <v>130</v>
      </c>
      <c r="C147" s="24">
        <v>8756750</v>
      </c>
      <c r="D147" s="24">
        <v>4128987</v>
      </c>
      <c r="E147" s="24">
        <v>3392517.8800000004</v>
      </c>
      <c r="F147" s="25">
        <f t="shared" si="2"/>
        <v>82.163442994613462</v>
      </c>
    </row>
    <row r="148" spans="1:6" x14ac:dyDescent="0.25">
      <c r="A148" s="22" t="s">
        <v>131</v>
      </c>
      <c r="B148" s="23" t="s">
        <v>132</v>
      </c>
      <c r="C148" s="24">
        <v>1542000</v>
      </c>
      <c r="D148" s="24">
        <v>771780</v>
      </c>
      <c r="E148" s="24">
        <v>659559.72</v>
      </c>
      <c r="F148" s="25">
        <f t="shared" si="2"/>
        <v>85.459550649148724</v>
      </c>
    </row>
    <row r="149" spans="1:6" ht="31.5" x14ac:dyDescent="0.25">
      <c r="A149" s="22" t="s">
        <v>133</v>
      </c>
      <c r="B149" s="23" t="s">
        <v>134</v>
      </c>
      <c r="C149" s="24">
        <v>5387195</v>
      </c>
      <c r="D149" s="24">
        <v>2744075</v>
      </c>
      <c r="E149" s="24">
        <v>2101811.21</v>
      </c>
      <c r="F149" s="25">
        <f t="shared" si="2"/>
        <v>76.594524930987674</v>
      </c>
    </row>
    <row r="150" spans="1:6" ht="47.25" x14ac:dyDescent="0.25">
      <c r="A150" s="22" t="s">
        <v>135</v>
      </c>
      <c r="B150" s="23" t="s">
        <v>136</v>
      </c>
      <c r="C150" s="24">
        <v>412500</v>
      </c>
      <c r="D150" s="24">
        <v>351880</v>
      </c>
      <c r="E150" s="24">
        <v>131722</v>
      </c>
      <c r="F150" s="25">
        <f t="shared" si="2"/>
        <v>37.433784244628846</v>
      </c>
    </row>
    <row r="151" spans="1:6" ht="47.25" x14ac:dyDescent="0.25">
      <c r="A151" s="22" t="s">
        <v>137</v>
      </c>
      <c r="B151" s="23" t="s">
        <v>138</v>
      </c>
      <c r="C151" s="24">
        <v>32500</v>
      </c>
      <c r="D151" s="24">
        <v>32500</v>
      </c>
      <c r="E151" s="24">
        <v>32500</v>
      </c>
      <c r="F151" s="25">
        <f t="shared" si="2"/>
        <v>100</v>
      </c>
    </row>
    <row r="152" spans="1:6" ht="47.25" x14ac:dyDescent="0.25">
      <c r="A152" s="22" t="s">
        <v>215</v>
      </c>
      <c r="B152" s="23" t="s">
        <v>216</v>
      </c>
      <c r="C152" s="24">
        <v>380000</v>
      </c>
      <c r="D152" s="24">
        <v>319380</v>
      </c>
      <c r="E152" s="24">
        <v>99222</v>
      </c>
      <c r="F152" s="25">
        <f t="shared" si="2"/>
        <v>31.067067443171144</v>
      </c>
    </row>
    <row r="153" spans="1:6" x14ac:dyDescent="0.25">
      <c r="A153" s="22" t="s">
        <v>139</v>
      </c>
      <c r="B153" s="23" t="s">
        <v>140</v>
      </c>
      <c r="C153" s="24">
        <v>75919194</v>
      </c>
      <c r="D153" s="24">
        <v>43469058</v>
      </c>
      <c r="E153" s="24">
        <v>39513261.530000001</v>
      </c>
      <c r="F153" s="25">
        <f t="shared" si="2"/>
        <v>90.899741903769808</v>
      </c>
    </row>
    <row r="154" spans="1:6" ht="47.25" x14ac:dyDescent="0.25">
      <c r="A154" s="22" t="s">
        <v>141</v>
      </c>
      <c r="B154" s="23" t="s">
        <v>142</v>
      </c>
      <c r="C154" s="24">
        <v>19264000</v>
      </c>
      <c r="D154" s="24">
        <v>11255836</v>
      </c>
      <c r="E154" s="24">
        <v>8510039.5299999993</v>
      </c>
      <c r="F154" s="25">
        <f t="shared" si="2"/>
        <v>75.605575010154723</v>
      </c>
    </row>
    <row r="155" spans="1:6" ht="47.25" x14ac:dyDescent="0.25">
      <c r="A155" s="22" t="s">
        <v>143</v>
      </c>
      <c r="B155" s="23" t="s">
        <v>144</v>
      </c>
      <c r="C155" s="24">
        <v>56655194</v>
      </c>
      <c r="D155" s="24">
        <v>32213222</v>
      </c>
      <c r="E155" s="24">
        <v>31003222</v>
      </c>
      <c r="F155" s="25">
        <f t="shared" si="2"/>
        <v>96.243778408754025</v>
      </c>
    </row>
    <row r="156" spans="1:6" x14ac:dyDescent="0.25">
      <c r="A156" s="22" t="s">
        <v>145</v>
      </c>
      <c r="B156" s="23" t="s">
        <v>146</v>
      </c>
      <c r="C156" s="24">
        <v>9203000</v>
      </c>
      <c r="D156" s="24">
        <v>6533000</v>
      </c>
      <c r="E156" s="24">
        <v>3674821.46</v>
      </c>
      <c r="F156" s="25">
        <f t="shared" si="2"/>
        <v>56.250137149854581</v>
      </c>
    </row>
    <row r="157" spans="1:6" x14ac:dyDescent="0.25">
      <c r="A157" s="22" t="s">
        <v>147</v>
      </c>
      <c r="B157" s="23" t="s">
        <v>148</v>
      </c>
      <c r="C157" s="24">
        <v>9203000</v>
      </c>
      <c r="D157" s="24">
        <v>6533000</v>
      </c>
      <c r="E157" s="24">
        <v>3674821.46</v>
      </c>
      <c r="F157" s="25">
        <f t="shared" si="2"/>
        <v>56.250137149854581</v>
      </c>
    </row>
    <row r="158" spans="1:6" x14ac:dyDescent="0.25">
      <c r="A158" s="22" t="s">
        <v>149</v>
      </c>
      <c r="B158" s="23" t="s">
        <v>150</v>
      </c>
      <c r="C158" s="24">
        <v>173200</v>
      </c>
      <c r="D158" s="24">
        <v>139200</v>
      </c>
      <c r="E158" s="24">
        <v>52268.91</v>
      </c>
      <c r="F158" s="25">
        <f t="shared" si="2"/>
        <v>37.54950431034483</v>
      </c>
    </row>
    <row r="159" spans="1:6" x14ac:dyDescent="0.25">
      <c r="A159" s="22" t="s">
        <v>151</v>
      </c>
      <c r="B159" s="23" t="s">
        <v>152</v>
      </c>
      <c r="C159" s="24">
        <v>39705449</v>
      </c>
      <c r="D159" s="24">
        <v>35278349</v>
      </c>
      <c r="E159" s="24">
        <v>8426525.9400000013</v>
      </c>
      <c r="F159" s="25">
        <f t="shared" si="2"/>
        <v>23.885828500647811</v>
      </c>
    </row>
    <row r="160" spans="1:6" x14ac:dyDescent="0.25">
      <c r="A160" s="22" t="s">
        <v>153</v>
      </c>
      <c r="B160" s="23" t="s">
        <v>154</v>
      </c>
      <c r="C160" s="24">
        <v>32330763</v>
      </c>
      <c r="D160" s="24">
        <v>28903663</v>
      </c>
      <c r="E160" s="24">
        <v>4003338.1100000003</v>
      </c>
      <c r="F160" s="25">
        <f t="shared" si="2"/>
        <v>13.850625472626083</v>
      </c>
    </row>
    <row r="161" spans="1:6" ht="31.5" x14ac:dyDescent="0.25">
      <c r="A161" s="22" t="s">
        <v>155</v>
      </c>
      <c r="B161" s="23" t="s">
        <v>156</v>
      </c>
      <c r="C161" s="24">
        <v>5505000</v>
      </c>
      <c r="D161" s="24">
        <v>4671600</v>
      </c>
      <c r="E161" s="24">
        <v>2528837.0099999998</v>
      </c>
      <c r="F161" s="25">
        <f t="shared" si="2"/>
        <v>54.132139095812995</v>
      </c>
    </row>
    <row r="162" spans="1:6" x14ac:dyDescent="0.25">
      <c r="A162" s="22" t="s">
        <v>157</v>
      </c>
      <c r="B162" s="23" t="s">
        <v>158</v>
      </c>
      <c r="C162" s="24">
        <v>26825763</v>
      </c>
      <c r="D162" s="24">
        <v>24232063</v>
      </c>
      <c r="E162" s="24">
        <v>1474501.1</v>
      </c>
      <c r="F162" s="25">
        <f t="shared" si="2"/>
        <v>6.084917738947774</v>
      </c>
    </row>
    <row r="163" spans="1:6" x14ac:dyDescent="0.25">
      <c r="A163" s="22" t="s">
        <v>159</v>
      </c>
      <c r="B163" s="23" t="s">
        <v>160</v>
      </c>
      <c r="C163" s="24">
        <v>26825763</v>
      </c>
      <c r="D163" s="24">
        <v>24232063</v>
      </c>
      <c r="E163" s="24">
        <v>1474501.1</v>
      </c>
      <c r="F163" s="25">
        <f t="shared" si="2"/>
        <v>6.084917738947774</v>
      </c>
    </row>
    <row r="164" spans="1:6" x14ac:dyDescent="0.25">
      <c r="A164" s="22" t="s">
        <v>161</v>
      </c>
      <c r="B164" s="23" t="s">
        <v>162</v>
      </c>
      <c r="C164" s="24">
        <v>7374686</v>
      </c>
      <c r="D164" s="24">
        <v>6374686</v>
      </c>
      <c r="E164" s="24">
        <v>4423187.83</v>
      </c>
      <c r="F164" s="25">
        <f t="shared" si="2"/>
        <v>69.386756147675356</v>
      </c>
    </row>
    <row r="165" spans="1:6" ht="47.25" x14ac:dyDescent="0.25">
      <c r="A165" s="22" t="s">
        <v>163</v>
      </c>
      <c r="B165" s="23" t="s">
        <v>164</v>
      </c>
      <c r="C165" s="24">
        <v>1716000</v>
      </c>
      <c r="D165" s="24">
        <v>716000</v>
      </c>
      <c r="E165" s="24">
        <v>314501.83</v>
      </c>
      <c r="F165" s="25">
        <f t="shared" si="2"/>
        <v>43.924836592178771</v>
      </c>
    </row>
    <row r="166" spans="1:6" ht="47.25" x14ac:dyDescent="0.25">
      <c r="A166" s="22" t="s">
        <v>165</v>
      </c>
      <c r="B166" s="23" t="s">
        <v>166</v>
      </c>
      <c r="C166" s="24">
        <v>5658686</v>
      </c>
      <c r="D166" s="24">
        <v>5658686</v>
      </c>
      <c r="E166" s="24">
        <v>4108686</v>
      </c>
      <c r="F166" s="25">
        <f t="shared" si="2"/>
        <v>72.608481898447806</v>
      </c>
    </row>
    <row r="167" spans="1:6" x14ac:dyDescent="0.25">
      <c r="A167" s="22" t="s">
        <v>256</v>
      </c>
      <c r="B167" s="23" t="s">
        <v>257</v>
      </c>
      <c r="C167" s="24">
        <v>2573696.9699999997</v>
      </c>
      <c r="D167" s="24">
        <v>306751.96999999974</v>
      </c>
      <c r="E167" s="24">
        <v>0</v>
      </c>
      <c r="F167" s="25">
        <f t="shared" si="2"/>
        <v>0</v>
      </c>
    </row>
  </sheetData>
  <mergeCells count="3">
    <mergeCell ref="A1:F1"/>
    <mergeCell ref="A2:F2"/>
    <mergeCell ref="A3:E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CF592-56B8-4846-BD10-1BBCB6BC427E}">
  <dimension ref="A1:F113"/>
  <sheetViews>
    <sheetView tabSelected="1" workbookViewId="0">
      <selection sqref="A1:XFD1048576"/>
    </sheetView>
  </sheetViews>
  <sheetFormatPr defaultRowHeight="15.75" x14ac:dyDescent="0.25"/>
  <cols>
    <col min="1" max="1" width="9.140625" style="15"/>
    <col min="2" max="2" width="30.5703125" style="35" customWidth="1"/>
    <col min="3" max="3" width="20.85546875" style="15" customWidth="1"/>
    <col min="4" max="4" width="16.85546875" style="15" customWidth="1"/>
    <col min="5" max="5" width="12.28515625" style="15" customWidth="1"/>
    <col min="6" max="6" width="12.7109375" style="15" customWidth="1"/>
    <col min="7" max="16384" width="9.140625" style="15"/>
  </cols>
  <sheetData>
    <row r="1" spans="1:6" x14ac:dyDescent="0.25">
      <c r="A1" s="14" t="s">
        <v>95</v>
      </c>
      <c r="B1" s="14"/>
      <c r="C1" s="14"/>
      <c r="D1" s="14"/>
      <c r="E1" s="14"/>
      <c r="F1" s="14"/>
    </row>
    <row r="2" spans="1:6" x14ac:dyDescent="0.25">
      <c r="A2" s="14" t="s">
        <v>96</v>
      </c>
      <c r="B2" s="14"/>
      <c r="C2" s="14"/>
      <c r="D2" s="14"/>
      <c r="E2" s="14"/>
      <c r="F2" s="14"/>
    </row>
    <row r="3" spans="1:6" x14ac:dyDescent="0.25">
      <c r="A3" s="14" t="s">
        <v>263</v>
      </c>
      <c r="B3" s="14"/>
      <c r="C3" s="14"/>
      <c r="D3" s="14"/>
      <c r="E3" s="14"/>
      <c r="F3" s="14"/>
    </row>
    <row r="4" spans="1:6" x14ac:dyDescent="0.25">
      <c r="F4" s="15" t="s">
        <v>2</v>
      </c>
    </row>
    <row r="5" spans="1:6" ht="94.5" customHeight="1" x14ac:dyDescent="0.25">
      <c r="A5" s="17" t="s">
        <v>3</v>
      </c>
      <c r="B5" s="17" t="s">
        <v>98</v>
      </c>
      <c r="C5" s="17" t="s">
        <v>99</v>
      </c>
      <c r="D5" s="17" t="s">
        <v>100</v>
      </c>
      <c r="E5" s="17" t="s">
        <v>264</v>
      </c>
      <c r="F5" s="17" t="s">
        <v>102</v>
      </c>
    </row>
    <row r="6" spans="1:6" x14ac:dyDescent="0.25">
      <c r="A6" s="36" t="s">
        <v>103</v>
      </c>
      <c r="B6" s="37" t="s">
        <v>104</v>
      </c>
      <c r="C6" s="20">
        <v>14830244.489999998</v>
      </c>
      <c r="D6" s="20">
        <v>10820744.489999998</v>
      </c>
      <c r="E6" s="20">
        <v>0</v>
      </c>
      <c r="F6" s="20">
        <f t="shared" ref="F6:F69" si="0">IF(D6=0,0,(E6/D6)*100)</f>
        <v>0</v>
      </c>
    </row>
    <row r="7" spans="1:6" x14ac:dyDescent="0.25">
      <c r="A7" s="38" t="s">
        <v>105</v>
      </c>
      <c r="B7" s="39" t="s">
        <v>106</v>
      </c>
      <c r="C7" s="24">
        <v>2051407.4300000002</v>
      </c>
      <c r="D7" s="24">
        <v>1251407.43</v>
      </c>
      <c r="E7" s="24">
        <v>0</v>
      </c>
      <c r="F7" s="24">
        <f t="shared" si="0"/>
        <v>0</v>
      </c>
    </row>
    <row r="8" spans="1:6" ht="31.5" x14ac:dyDescent="0.25">
      <c r="A8" s="38" t="s">
        <v>115</v>
      </c>
      <c r="B8" s="39" t="s">
        <v>116</v>
      </c>
      <c r="C8" s="24">
        <v>2051407.4300000002</v>
      </c>
      <c r="D8" s="24">
        <v>1251407.43</v>
      </c>
      <c r="E8" s="24">
        <v>0</v>
      </c>
      <c r="F8" s="24">
        <f t="shared" si="0"/>
        <v>0</v>
      </c>
    </row>
    <row r="9" spans="1:6" ht="31.5" x14ac:dyDescent="0.25">
      <c r="A9" s="38" t="s">
        <v>121</v>
      </c>
      <c r="B9" s="39" t="s">
        <v>122</v>
      </c>
      <c r="C9" s="24">
        <v>1551407.43</v>
      </c>
      <c r="D9" s="24">
        <v>1051407.43</v>
      </c>
      <c r="E9" s="24">
        <v>0</v>
      </c>
      <c r="F9" s="24">
        <f t="shared" si="0"/>
        <v>0</v>
      </c>
    </row>
    <row r="10" spans="1:6" ht="63" x14ac:dyDescent="0.25">
      <c r="A10" s="38" t="s">
        <v>135</v>
      </c>
      <c r="B10" s="39" t="s">
        <v>136</v>
      </c>
      <c r="C10" s="24">
        <v>500000</v>
      </c>
      <c r="D10" s="24">
        <v>200000</v>
      </c>
      <c r="E10" s="24">
        <v>0</v>
      </c>
      <c r="F10" s="24">
        <f t="shared" si="0"/>
        <v>0</v>
      </c>
    </row>
    <row r="11" spans="1:6" ht="63" x14ac:dyDescent="0.25">
      <c r="A11" s="38" t="s">
        <v>137</v>
      </c>
      <c r="B11" s="39" t="s">
        <v>138</v>
      </c>
      <c r="C11" s="24">
        <v>500000</v>
      </c>
      <c r="D11" s="24">
        <v>200000</v>
      </c>
      <c r="E11" s="24">
        <v>0</v>
      </c>
      <c r="F11" s="24">
        <f t="shared" si="0"/>
        <v>0</v>
      </c>
    </row>
    <row r="12" spans="1:6" x14ac:dyDescent="0.25">
      <c r="A12" s="38" t="s">
        <v>151</v>
      </c>
      <c r="B12" s="39" t="s">
        <v>152</v>
      </c>
      <c r="C12" s="24">
        <v>12778837.059999999</v>
      </c>
      <c r="D12" s="24">
        <v>9569337.0599999987</v>
      </c>
      <c r="E12" s="24">
        <v>0</v>
      </c>
      <c r="F12" s="24">
        <f t="shared" si="0"/>
        <v>0</v>
      </c>
    </row>
    <row r="13" spans="1:6" ht="31.5" x14ac:dyDescent="0.25">
      <c r="A13" s="38" t="s">
        <v>153</v>
      </c>
      <c r="B13" s="39" t="s">
        <v>154</v>
      </c>
      <c r="C13" s="24">
        <v>12778837.059999999</v>
      </c>
      <c r="D13" s="24">
        <v>9569337.0599999987</v>
      </c>
      <c r="E13" s="24">
        <v>0</v>
      </c>
      <c r="F13" s="24">
        <f t="shared" si="0"/>
        <v>0</v>
      </c>
    </row>
    <row r="14" spans="1:6" ht="47.25" x14ac:dyDescent="0.25">
      <c r="A14" s="38" t="s">
        <v>155</v>
      </c>
      <c r="B14" s="39" t="s">
        <v>156</v>
      </c>
      <c r="C14" s="24">
        <v>11968837.059999999</v>
      </c>
      <c r="D14" s="24">
        <v>8759337.0599999987</v>
      </c>
      <c r="E14" s="24">
        <v>0</v>
      </c>
      <c r="F14" s="24">
        <f t="shared" si="0"/>
        <v>0</v>
      </c>
    </row>
    <row r="15" spans="1:6" ht="31.5" x14ac:dyDescent="0.25">
      <c r="A15" s="38" t="s">
        <v>265</v>
      </c>
      <c r="B15" s="39" t="s">
        <v>266</v>
      </c>
      <c r="C15" s="24">
        <v>810000</v>
      </c>
      <c r="D15" s="24">
        <v>810000</v>
      </c>
      <c r="E15" s="24">
        <v>0</v>
      </c>
      <c r="F15" s="24">
        <f t="shared" si="0"/>
        <v>0</v>
      </c>
    </row>
    <row r="16" spans="1:6" ht="31.5" x14ac:dyDescent="0.25">
      <c r="A16" s="38" t="s">
        <v>267</v>
      </c>
      <c r="B16" s="39" t="s">
        <v>268</v>
      </c>
      <c r="C16" s="24">
        <v>810000</v>
      </c>
      <c r="D16" s="24">
        <v>810000</v>
      </c>
      <c r="E16" s="24">
        <v>0</v>
      </c>
      <c r="F16" s="24">
        <f t="shared" si="0"/>
        <v>0</v>
      </c>
    </row>
    <row r="17" spans="1:6" ht="94.5" x14ac:dyDescent="0.25">
      <c r="A17" s="36" t="s">
        <v>269</v>
      </c>
      <c r="B17" s="37" t="s">
        <v>270</v>
      </c>
      <c r="C17" s="20">
        <v>450000</v>
      </c>
      <c r="D17" s="20">
        <v>450000</v>
      </c>
      <c r="E17" s="20">
        <v>0</v>
      </c>
      <c r="F17" s="20">
        <f t="shared" si="0"/>
        <v>0</v>
      </c>
    </row>
    <row r="18" spans="1:6" x14ac:dyDescent="0.25">
      <c r="A18" s="38" t="s">
        <v>151</v>
      </c>
      <c r="B18" s="39" t="s">
        <v>152</v>
      </c>
      <c r="C18" s="24">
        <v>450000</v>
      </c>
      <c r="D18" s="24">
        <v>450000</v>
      </c>
      <c r="E18" s="24">
        <v>0</v>
      </c>
      <c r="F18" s="24">
        <f t="shared" si="0"/>
        <v>0</v>
      </c>
    </row>
    <row r="19" spans="1:6" ht="31.5" x14ac:dyDescent="0.25">
      <c r="A19" s="38" t="s">
        <v>153</v>
      </c>
      <c r="B19" s="39" t="s">
        <v>154</v>
      </c>
      <c r="C19" s="24">
        <v>450000</v>
      </c>
      <c r="D19" s="24">
        <v>450000</v>
      </c>
      <c r="E19" s="24">
        <v>0</v>
      </c>
      <c r="F19" s="24">
        <f t="shared" si="0"/>
        <v>0</v>
      </c>
    </row>
    <row r="20" spans="1:6" ht="31.5" x14ac:dyDescent="0.25">
      <c r="A20" s="38" t="s">
        <v>265</v>
      </c>
      <c r="B20" s="39" t="s">
        <v>266</v>
      </c>
      <c r="C20" s="24">
        <v>450000</v>
      </c>
      <c r="D20" s="24">
        <v>450000</v>
      </c>
      <c r="E20" s="24">
        <v>0</v>
      </c>
      <c r="F20" s="24">
        <f t="shared" si="0"/>
        <v>0</v>
      </c>
    </row>
    <row r="21" spans="1:6" ht="31.5" x14ac:dyDescent="0.25">
      <c r="A21" s="38" t="s">
        <v>267</v>
      </c>
      <c r="B21" s="39" t="s">
        <v>268</v>
      </c>
      <c r="C21" s="24">
        <v>450000</v>
      </c>
      <c r="D21" s="24">
        <v>450000</v>
      </c>
      <c r="E21" s="24">
        <v>0</v>
      </c>
      <c r="F21" s="24">
        <f t="shared" si="0"/>
        <v>0</v>
      </c>
    </row>
    <row r="22" spans="1:6" ht="31.5" x14ac:dyDescent="0.25">
      <c r="A22" s="36" t="s">
        <v>196</v>
      </c>
      <c r="B22" s="37" t="s">
        <v>197</v>
      </c>
      <c r="C22" s="20">
        <v>51407.43</v>
      </c>
      <c r="D22" s="20">
        <v>51407.43</v>
      </c>
      <c r="E22" s="20">
        <v>0</v>
      </c>
      <c r="F22" s="20">
        <f t="shared" si="0"/>
        <v>0</v>
      </c>
    </row>
    <row r="23" spans="1:6" x14ac:dyDescent="0.25">
      <c r="A23" s="38" t="s">
        <v>105</v>
      </c>
      <c r="B23" s="39" t="s">
        <v>106</v>
      </c>
      <c r="C23" s="24">
        <v>51407.43</v>
      </c>
      <c r="D23" s="24">
        <v>51407.43</v>
      </c>
      <c r="E23" s="24">
        <v>0</v>
      </c>
      <c r="F23" s="24">
        <f t="shared" si="0"/>
        <v>0</v>
      </c>
    </row>
    <row r="24" spans="1:6" ht="31.5" x14ac:dyDescent="0.25">
      <c r="A24" s="38" t="s">
        <v>115</v>
      </c>
      <c r="B24" s="39" t="s">
        <v>116</v>
      </c>
      <c r="C24" s="24">
        <v>51407.43</v>
      </c>
      <c r="D24" s="24">
        <v>51407.43</v>
      </c>
      <c r="E24" s="24">
        <v>0</v>
      </c>
      <c r="F24" s="24">
        <f t="shared" si="0"/>
        <v>0</v>
      </c>
    </row>
    <row r="25" spans="1:6" ht="31.5" x14ac:dyDescent="0.25">
      <c r="A25" s="38" t="s">
        <v>121</v>
      </c>
      <c r="B25" s="39" t="s">
        <v>122</v>
      </c>
      <c r="C25" s="24">
        <v>51407.43</v>
      </c>
      <c r="D25" s="24">
        <v>51407.43</v>
      </c>
      <c r="E25" s="24">
        <v>0</v>
      </c>
      <c r="F25" s="24">
        <f t="shared" si="0"/>
        <v>0</v>
      </c>
    </row>
    <row r="26" spans="1:6" ht="110.25" x14ac:dyDescent="0.25">
      <c r="A26" s="36" t="s">
        <v>271</v>
      </c>
      <c r="B26" s="37" t="s">
        <v>272</v>
      </c>
      <c r="C26" s="20">
        <v>360000</v>
      </c>
      <c r="D26" s="20">
        <v>360000</v>
      </c>
      <c r="E26" s="20">
        <v>0</v>
      </c>
      <c r="F26" s="20">
        <f t="shared" si="0"/>
        <v>0</v>
      </c>
    </row>
    <row r="27" spans="1:6" x14ac:dyDescent="0.25">
      <c r="A27" s="38" t="s">
        <v>151</v>
      </c>
      <c r="B27" s="39" t="s">
        <v>152</v>
      </c>
      <c r="C27" s="24">
        <v>360000</v>
      </c>
      <c r="D27" s="24">
        <v>360000</v>
      </c>
      <c r="E27" s="24">
        <v>0</v>
      </c>
      <c r="F27" s="24">
        <f t="shared" si="0"/>
        <v>0</v>
      </c>
    </row>
    <row r="28" spans="1:6" ht="31.5" x14ac:dyDescent="0.25">
      <c r="A28" s="38" t="s">
        <v>153</v>
      </c>
      <c r="B28" s="39" t="s">
        <v>154</v>
      </c>
      <c r="C28" s="24">
        <v>360000</v>
      </c>
      <c r="D28" s="24">
        <v>360000</v>
      </c>
      <c r="E28" s="24">
        <v>0</v>
      </c>
      <c r="F28" s="24">
        <f t="shared" si="0"/>
        <v>0</v>
      </c>
    </row>
    <row r="29" spans="1:6" ht="31.5" x14ac:dyDescent="0.25">
      <c r="A29" s="38" t="s">
        <v>265</v>
      </c>
      <c r="B29" s="39" t="s">
        <v>266</v>
      </c>
      <c r="C29" s="24">
        <v>360000</v>
      </c>
      <c r="D29" s="24">
        <v>360000</v>
      </c>
      <c r="E29" s="24">
        <v>0</v>
      </c>
      <c r="F29" s="24">
        <f t="shared" si="0"/>
        <v>0</v>
      </c>
    </row>
    <row r="30" spans="1:6" ht="31.5" x14ac:dyDescent="0.25">
      <c r="A30" s="38" t="s">
        <v>267</v>
      </c>
      <c r="B30" s="39" t="s">
        <v>268</v>
      </c>
      <c r="C30" s="24">
        <v>360000</v>
      </c>
      <c r="D30" s="24">
        <v>360000</v>
      </c>
      <c r="E30" s="24">
        <v>0</v>
      </c>
      <c r="F30" s="24">
        <f t="shared" si="0"/>
        <v>0</v>
      </c>
    </row>
    <row r="31" spans="1:6" ht="63" x14ac:dyDescent="0.25">
      <c r="A31" s="36" t="s">
        <v>273</v>
      </c>
      <c r="B31" s="37" t="s">
        <v>274</v>
      </c>
      <c r="C31" s="20">
        <v>500000</v>
      </c>
      <c r="D31" s="20">
        <v>200000</v>
      </c>
      <c r="E31" s="20">
        <v>0</v>
      </c>
      <c r="F31" s="20">
        <f t="shared" si="0"/>
        <v>0</v>
      </c>
    </row>
    <row r="32" spans="1:6" x14ac:dyDescent="0.25">
      <c r="A32" s="38" t="s">
        <v>105</v>
      </c>
      <c r="B32" s="39" t="s">
        <v>106</v>
      </c>
      <c r="C32" s="24">
        <v>500000</v>
      </c>
      <c r="D32" s="24">
        <v>200000</v>
      </c>
      <c r="E32" s="24">
        <v>0</v>
      </c>
      <c r="F32" s="24">
        <f t="shared" si="0"/>
        <v>0</v>
      </c>
    </row>
    <row r="33" spans="1:6" ht="31.5" x14ac:dyDescent="0.25">
      <c r="A33" s="38" t="s">
        <v>115</v>
      </c>
      <c r="B33" s="39" t="s">
        <v>116</v>
      </c>
      <c r="C33" s="24">
        <v>500000</v>
      </c>
      <c r="D33" s="24">
        <v>200000</v>
      </c>
      <c r="E33" s="24">
        <v>0</v>
      </c>
      <c r="F33" s="24">
        <f t="shared" si="0"/>
        <v>0</v>
      </c>
    </row>
    <row r="34" spans="1:6" ht="63" x14ac:dyDescent="0.25">
      <c r="A34" s="38" t="s">
        <v>135</v>
      </c>
      <c r="B34" s="39" t="s">
        <v>136</v>
      </c>
      <c r="C34" s="24">
        <v>500000</v>
      </c>
      <c r="D34" s="24">
        <v>200000</v>
      </c>
      <c r="E34" s="24">
        <v>0</v>
      </c>
      <c r="F34" s="24">
        <f t="shared" si="0"/>
        <v>0</v>
      </c>
    </row>
    <row r="35" spans="1:6" ht="63" x14ac:dyDescent="0.25">
      <c r="A35" s="38" t="s">
        <v>137</v>
      </c>
      <c r="B35" s="39" t="s">
        <v>138</v>
      </c>
      <c r="C35" s="24">
        <v>500000</v>
      </c>
      <c r="D35" s="24">
        <v>200000</v>
      </c>
      <c r="E35" s="24">
        <v>0</v>
      </c>
      <c r="F35" s="24">
        <f t="shared" si="0"/>
        <v>0</v>
      </c>
    </row>
    <row r="36" spans="1:6" ht="31.5" x14ac:dyDescent="0.25">
      <c r="A36" s="36" t="s">
        <v>275</v>
      </c>
      <c r="B36" s="37" t="s">
        <v>276</v>
      </c>
      <c r="C36" s="20">
        <v>13468837.059999999</v>
      </c>
      <c r="D36" s="20">
        <v>9759337.0599999987</v>
      </c>
      <c r="E36" s="20">
        <v>0</v>
      </c>
      <c r="F36" s="20">
        <f t="shared" si="0"/>
        <v>0</v>
      </c>
    </row>
    <row r="37" spans="1:6" x14ac:dyDescent="0.25">
      <c r="A37" s="38" t="s">
        <v>105</v>
      </c>
      <c r="B37" s="39" t="s">
        <v>106</v>
      </c>
      <c r="C37" s="24">
        <v>1500000</v>
      </c>
      <c r="D37" s="24">
        <v>1000000</v>
      </c>
      <c r="E37" s="24">
        <v>0</v>
      </c>
      <c r="F37" s="24">
        <f t="shared" si="0"/>
        <v>0</v>
      </c>
    </row>
    <row r="38" spans="1:6" ht="31.5" x14ac:dyDescent="0.25">
      <c r="A38" s="38" t="s">
        <v>115</v>
      </c>
      <c r="B38" s="39" t="s">
        <v>116</v>
      </c>
      <c r="C38" s="24">
        <v>1500000</v>
      </c>
      <c r="D38" s="24">
        <v>1000000</v>
      </c>
      <c r="E38" s="24">
        <v>0</v>
      </c>
      <c r="F38" s="24">
        <f t="shared" si="0"/>
        <v>0</v>
      </c>
    </row>
    <row r="39" spans="1:6" ht="31.5" x14ac:dyDescent="0.25">
      <c r="A39" s="38" t="s">
        <v>121</v>
      </c>
      <c r="B39" s="39" t="s">
        <v>122</v>
      </c>
      <c r="C39" s="24">
        <v>1500000</v>
      </c>
      <c r="D39" s="24">
        <v>1000000</v>
      </c>
      <c r="E39" s="24">
        <v>0</v>
      </c>
      <c r="F39" s="24">
        <f t="shared" si="0"/>
        <v>0</v>
      </c>
    </row>
    <row r="40" spans="1:6" x14ac:dyDescent="0.25">
      <c r="A40" s="38" t="s">
        <v>151</v>
      </c>
      <c r="B40" s="39" t="s">
        <v>152</v>
      </c>
      <c r="C40" s="24">
        <v>11968837.059999999</v>
      </c>
      <c r="D40" s="24">
        <v>8759337.0599999987</v>
      </c>
      <c r="E40" s="24">
        <v>0</v>
      </c>
      <c r="F40" s="24">
        <f t="shared" si="0"/>
        <v>0</v>
      </c>
    </row>
    <row r="41" spans="1:6" ht="31.5" x14ac:dyDescent="0.25">
      <c r="A41" s="38" t="s">
        <v>153</v>
      </c>
      <c r="B41" s="39" t="s">
        <v>154</v>
      </c>
      <c r="C41" s="24">
        <v>11968837.059999999</v>
      </c>
      <c r="D41" s="24">
        <v>8759337.0599999987</v>
      </c>
      <c r="E41" s="24">
        <v>0</v>
      </c>
      <c r="F41" s="24">
        <f t="shared" si="0"/>
        <v>0</v>
      </c>
    </row>
    <row r="42" spans="1:6" ht="47.25" x14ac:dyDescent="0.25">
      <c r="A42" s="38" t="s">
        <v>155</v>
      </c>
      <c r="B42" s="39" t="s">
        <v>156</v>
      </c>
      <c r="C42" s="24">
        <v>11968837.059999999</v>
      </c>
      <c r="D42" s="24">
        <v>8759337.0599999987</v>
      </c>
      <c r="E42" s="24">
        <v>0</v>
      </c>
      <c r="F42" s="24">
        <f t="shared" si="0"/>
        <v>0</v>
      </c>
    </row>
    <row r="43" spans="1:6" ht="31.5" x14ac:dyDescent="0.25">
      <c r="A43" s="36" t="s">
        <v>211</v>
      </c>
      <c r="B43" s="37" t="s">
        <v>212</v>
      </c>
      <c r="C43" s="20">
        <v>3641227</v>
      </c>
      <c r="D43" s="20">
        <v>877700</v>
      </c>
      <c r="E43" s="20">
        <v>304016.84000000003</v>
      </c>
      <c r="F43" s="20">
        <f t="shared" si="0"/>
        <v>34.63789905434659</v>
      </c>
    </row>
    <row r="44" spans="1:6" x14ac:dyDescent="0.25">
      <c r="A44" s="38" t="s">
        <v>105</v>
      </c>
      <c r="B44" s="39" t="s">
        <v>106</v>
      </c>
      <c r="C44" s="24">
        <v>1139000</v>
      </c>
      <c r="D44" s="24">
        <v>577700</v>
      </c>
      <c r="E44" s="24">
        <v>284851.44</v>
      </c>
      <c r="F44" s="24">
        <f t="shared" si="0"/>
        <v>49.307848364202869</v>
      </c>
    </row>
    <row r="45" spans="1:6" ht="31.5" x14ac:dyDescent="0.25">
      <c r="A45" s="38" t="s">
        <v>107</v>
      </c>
      <c r="B45" s="39" t="s">
        <v>108</v>
      </c>
      <c r="C45" s="24">
        <v>70000</v>
      </c>
      <c r="D45" s="24">
        <v>35000.000000000007</v>
      </c>
      <c r="E45" s="24">
        <v>0</v>
      </c>
      <c r="F45" s="24">
        <f t="shared" si="0"/>
        <v>0</v>
      </c>
    </row>
    <row r="46" spans="1:6" x14ac:dyDescent="0.25">
      <c r="A46" s="38" t="s">
        <v>109</v>
      </c>
      <c r="B46" s="39" t="s">
        <v>110</v>
      </c>
      <c r="C46" s="24">
        <v>57377</v>
      </c>
      <c r="D46" s="24">
        <v>28688.500000000004</v>
      </c>
      <c r="E46" s="24">
        <v>0</v>
      </c>
      <c r="F46" s="24">
        <f t="shared" si="0"/>
        <v>0</v>
      </c>
    </row>
    <row r="47" spans="1:6" x14ac:dyDescent="0.25">
      <c r="A47" s="38" t="s">
        <v>111</v>
      </c>
      <c r="B47" s="39" t="s">
        <v>112</v>
      </c>
      <c r="C47" s="24">
        <v>57377</v>
      </c>
      <c r="D47" s="24">
        <v>28688.500000000004</v>
      </c>
      <c r="E47" s="24">
        <v>0</v>
      </c>
      <c r="F47" s="24">
        <f t="shared" si="0"/>
        <v>0</v>
      </c>
    </row>
    <row r="48" spans="1:6" x14ac:dyDescent="0.25">
      <c r="A48" s="38" t="s">
        <v>113</v>
      </c>
      <c r="B48" s="39" t="s">
        <v>114</v>
      </c>
      <c r="C48" s="24">
        <v>12623</v>
      </c>
      <c r="D48" s="24">
        <v>6311.5000000000009</v>
      </c>
      <c r="E48" s="24">
        <v>0</v>
      </c>
      <c r="F48" s="24">
        <f t="shared" si="0"/>
        <v>0</v>
      </c>
    </row>
    <row r="49" spans="1:6" ht="31.5" x14ac:dyDescent="0.25">
      <c r="A49" s="38" t="s">
        <v>115</v>
      </c>
      <c r="B49" s="39" t="s">
        <v>116</v>
      </c>
      <c r="C49" s="24">
        <v>1069000</v>
      </c>
      <c r="D49" s="24">
        <v>542700</v>
      </c>
      <c r="E49" s="24">
        <v>284851.44</v>
      </c>
      <c r="F49" s="24">
        <f t="shared" si="0"/>
        <v>52.487827529021558</v>
      </c>
    </row>
    <row r="50" spans="1:6" ht="31.5" x14ac:dyDescent="0.25">
      <c r="A50" s="38" t="s">
        <v>117</v>
      </c>
      <c r="B50" s="39" t="s">
        <v>118</v>
      </c>
      <c r="C50" s="24">
        <v>889000</v>
      </c>
      <c r="D50" s="24">
        <v>452700</v>
      </c>
      <c r="E50" s="24">
        <v>8266</v>
      </c>
      <c r="F50" s="24">
        <f t="shared" si="0"/>
        <v>1.825933289153965</v>
      </c>
    </row>
    <row r="51" spans="1:6" x14ac:dyDescent="0.25">
      <c r="A51" s="38" t="s">
        <v>119</v>
      </c>
      <c r="B51" s="39" t="s">
        <v>120</v>
      </c>
      <c r="C51" s="24">
        <v>180000</v>
      </c>
      <c r="D51" s="24">
        <v>90000</v>
      </c>
      <c r="E51" s="24">
        <v>276585.44</v>
      </c>
      <c r="F51" s="24">
        <f t="shared" si="0"/>
        <v>307.31715555555559</v>
      </c>
    </row>
    <row r="52" spans="1:6" x14ac:dyDescent="0.25">
      <c r="A52" s="38" t="s">
        <v>151</v>
      </c>
      <c r="B52" s="39" t="s">
        <v>152</v>
      </c>
      <c r="C52" s="24">
        <v>2502227</v>
      </c>
      <c r="D52" s="24">
        <v>300000</v>
      </c>
      <c r="E52" s="24">
        <v>19165.400000000001</v>
      </c>
      <c r="F52" s="24">
        <f t="shared" si="0"/>
        <v>6.388466666666667</v>
      </c>
    </row>
    <row r="53" spans="1:6" ht="31.5" x14ac:dyDescent="0.25">
      <c r="A53" s="38" t="s">
        <v>153</v>
      </c>
      <c r="B53" s="39" t="s">
        <v>154</v>
      </c>
      <c r="C53" s="24">
        <v>2502227</v>
      </c>
      <c r="D53" s="24">
        <v>300000</v>
      </c>
      <c r="E53" s="24">
        <v>19165.400000000001</v>
      </c>
      <c r="F53" s="24">
        <f t="shared" si="0"/>
        <v>6.388466666666667</v>
      </c>
    </row>
    <row r="54" spans="1:6" ht="47.25" x14ac:dyDescent="0.25">
      <c r="A54" s="38" t="s">
        <v>155</v>
      </c>
      <c r="B54" s="39" t="s">
        <v>156</v>
      </c>
      <c r="C54" s="24">
        <v>0</v>
      </c>
      <c r="D54" s="24">
        <v>0</v>
      </c>
      <c r="E54" s="24">
        <v>19165.400000000001</v>
      </c>
      <c r="F54" s="24">
        <f t="shared" si="0"/>
        <v>0</v>
      </c>
    </row>
    <row r="55" spans="1:6" x14ac:dyDescent="0.25">
      <c r="A55" s="38" t="s">
        <v>157</v>
      </c>
      <c r="B55" s="39" t="s">
        <v>158</v>
      </c>
      <c r="C55" s="24">
        <v>2502227</v>
      </c>
      <c r="D55" s="24">
        <v>300000</v>
      </c>
      <c r="E55" s="24">
        <v>0</v>
      </c>
      <c r="F55" s="24">
        <f t="shared" si="0"/>
        <v>0</v>
      </c>
    </row>
    <row r="56" spans="1:6" ht="31.5" x14ac:dyDescent="0.25">
      <c r="A56" s="38" t="s">
        <v>159</v>
      </c>
      <c r="B56" s="39" t="s">
        <v>160</v>
      </c>
      <c r="C56" s="24">
        <v>2502227</v>
      </c>
      <c r="D56" s="24">
        <v>300000</v>
      </c>
      <c r="E56" s="24">
        <v>0</v>
      </c>
      <c r="F56" s="24">
        <f t="shared" si="0"/>
        <v>0</v>
      </c>
    </row>
    <row r="57" spans="1:6" x14ac:dyDescent="0.25">
      <c r="A57" s="36" t="s">
        <v>217</v>
      </c>
      <c r="B57" s="37" t="s">
        <v>218</v>
      </c>
      <c r="C57" s="20">
        <v>180000</v>
      </c>
      <c r="D57" s="20">
        <v>90000</v>
      </c>
      <c r="E57" s="20">
        <v>136982.95000000001</v>
      </c>
      <c r="F57" s="20">
        <f t="shared" si="0"/>
        <v>152.2032777777778</v>
      </c>
    </row>
    <row r="58" spans="1:6" x14ac:dyDescent="0.25">
      <c r="A58" s="38" t="s">
        <v>105</v>
      </c>
      <c r="B58" s="39" t="s">
        <v>106</v>
      </c>
      <c r="C58" s="24">
        <v>180000</v>
      </c>
      <c r="D58" s="24">
        <v>90000</v>
      </c>
      <c r="E58" s="24">
        <v>136982.95000000001</v>
      </c>
      <c r="F58" s="24">
        <f t="shared" si="0"/>
        <v>152.2032777777778</v>
      </c>
    </row>
    <row r="59" spans="1:6" ht="31.5" x14ac:dyDescent="0.25">
      <c r="A59" s="38" t="s">
        <v>115</v>
      </c>
      <c r="B59" s="39" t="s">
        <v>116</v>
      </c>
      <c r="C59" s="24">
        <v>180000</v>
      </c>
      <c r="D59" s="24">
        <v>90000</v>
      </c>
      <c r="E59" s="24">
        <v>136982.95000000001</v>
      </c>
      <c r="F59" s="24">
        <f t="shared" si="0"/>
        <v>152.2032777777778</v>
      </c>
    </row>
    <row r="60" spans="1:6" x14ac:dyDescent="0.25">
      <c r="A60" s="38" t="s">
        <v>119</v>
      </c>
      <c r="B60" s="39" t="s">
        <v>120</v>
      </c>
      <c r="C60" s="24">
        <v>180000</v>
      </c>
      <c r="D60" s="24">
        <v>90000</v>
      </c>
      <c r="E60" s="24">
        <v>136982.95000000001</v>
      </c>
      <c r="F60" s="24">
        <f t="shared" si="0"/>
        <v>152.2032777777778</v>
      </c>
    </row>
    <row r="61" spans="1:6" ht="78.75" x14ac:dyDescent="0.25">
      <c r="A61" s="36" t="s">
        <v>219</v>
      </c>
      <c r="B61" s="37" t="s">
        <v>220</v>
      </c>
      <c r="C61" s="20">
        <v>0</v>
      </c>
      <c r="D61" s="20">
        <v>0</v>
      </c>
      <c r="E61" s="20">
        <v>165498.88999999998</v>
      </c>
      <c r="F61" s="20">
        <f t="shared" si="0"/>
        <v>0</v>
      </c>
    </row>
    <row r="62" spans="1:6" x14ac:dyDescent="0.25">
      <c r="A62" s="38" t="s">
        <v>105</v>
      </c>
      <c r="B62" s="39" t="s">
        <v>106</v>
      </c>
      <c r="C62" s="24">
        <v>0</v>
      </c>
      <c r="D62" s="24">
        <v>0</v>
      </c>
      <c r="E62" s="24">
        <v>147868.49</v>
      </c>
      <c r="F62" s="24">
        <f t="shared" si="0"/>
        <v>0</v>
      </c>
    </row>
    <row r="63" spans="1:6" ht="31.5" x14ac:dyDescent="0.25">
      <c r="A63" s="38" t="s">
        <v>115</v>
      </c>
      <c r="B63" s="39" t="s">
        <v>116</v>
      </c>
      <c r="C63" s="24">
        <v>0</v>
      </c>
      <c r="D63" s="24">
        <v>0</v>
      </c>
      <c r="E63" s="24">
        <v>147868.49</v>
      </c>
      <c r="F63" s="24">
        <f t="shared" si="0"/>
        <v>0</v>
      </c>
    </row>
    <row r="64" spans="1:6" ht="31.5" x14ac:dyDescent="0.25">
      <c r="A64" s="38" t="s">
        <v>117</v>
      </c>
      <c r="B64" s="39" t="s">
        <v>118</v>
      </c>
      <c r="C64" s="24">
        <v>0</v>
      </c>
      <c r="D64" s="24">
        <v>0</v>
      </c>
      <c r="E64" s="24">
        <v>8266</v>
      </c>
      <c r="F64" s="24">
        <f t="shared" si="0"/>
        <v>0</v>
      </c>
    </row>
    <row r="65" spans="1:6" x14ac:dyDescent="0.25">
      <c r="A65" s="38" t="s">
        <v>119</v>
      </c>
      <c r="B65" s="39" t="s">
        <v>120</v>
      </c>
      <c r="C65" s="24">
        <v>0</v>
      </c>
      <c r="D65" s="24">
        <v>0</v>
      </c>
      <c r="E65" s="24">
        <v>139602.49</v>
      </c>
      <c r="F65" s="24">
        <f t="shared" si="0"/>
        <v>0</v>
      </c>
    </row>
    <row r="66" spans="1:6" x14ac:dyDescent="0.25">
      <c r="A66" s="38" t="s">
        <v>151</v>
      </c>
      <c r="B66" s="39" t="s">
        <v>152</v>
      </c>
      <c r="C66" s="24">
        <v>0</v>
      </c>
      <c r="D66" s="24">
        <v>0</v>
      </c>
      <c r="E66" s="24">
        <v>17630.400000000001</v>
      </c>
      <c r="F66" s="24">
        <f t="shared" si="0"/>
        <v>0</v>
      </c>
    </row>
    <row r="67" spans="1:6" ht="31.5" x14ac:dyDescent="0.25">
      <c r="A67" s="38" t="s">
        <v>153</v>
      </c>
      <c r="B67" s="39" t="s">
        <v>154</v>
      </c>
      <c r="C67" s="24">
        <v>0</v>
      </c>
      <c r="D67" s="24">
        <v>0</v>
      </c>
      <c r="E67" s="24">
        <v>17630.400000000001</v>
      </c>
      <c r="F67" s="24">
        <f t="shared" si="0"/>
        <v>0</v>
      </c>
    </row>
    <row r="68" spans="1:6" ht="47.25" x14ac:dyDescent="0.25">
      <c r="A68" s="38" t="s">
        <v>155</v>
      </c>
      <c r="B68" s="39" t="s">
        <v>156</v>
      </c>
      <c r="C68" s="24">
        <v>0</v>
      </c>
      <c r="D68" s="24">
        <v>0</v>
      </c>
      <c r="E68" s="24">
        <v>17630.400000000001</v>
      </c>
      <c r="F68" s="24">
        <f t="shared" si="0"/>
        <v>0</v>
      </c>
    </row>
    <row r="69" spans="1:6" ht="47.25" x14ac:dyDescent="0.25">
      <c r="A69" s="36" t="s">
        <v>225</v>
      </c>
      <c r="B69" s="37" t="s">
        <v>226</v>
      </c>
      <c r="C69" s="20">
        <v>70000</v>
      </c>
      <c r="D69" s="20">
        <v>35000.000000000007</v>
      </c>
      <c r="E69" s="20">
        <v>0</v>
      </c>
      <c r="F69" s="20">
        <f t="shared" si="0"/>
        <v>0</v>
      </c>
    </row>
    <row r="70" spans="1:6" x14ac:dyDescent="0.25">
      <c r="A70" s="38" t="s">
        <v>105</v>
      </c>
      <c r="B70" s="39" t="s">
        <v>106</v>
      </c>
      <c r="C70" s="24">
        <v>70000</v>
      </c>
      <c r="D70" s="24">
        <v>35000.000000000007</v>
      </c>
      <c r="E70" s="24">
        <v>0</v>
      </c>
      <c r="F70" s="24">
        <f t="shared" ref="F70:F113" si="1">IF(D70=0,0,(E70/D70)*100)</f>
        <v>0</v>
      </c>
    </row>
    <row r="71" spans="1:6" ht="31.5" x14ac:dyDescent="0.25">
      <c r="A71" s="38" t="s">
        <v>107</v>
      </c>
      <c r="B71" s="39" t="s">
        <v>108</v>
      </c>
      <c r="C71" s="24">
        <v>70000</v>
      </c>
      <c r="D71" s="24">
        <v>35000.000000000007</v>
      </c>
      <c r="E71" s="24">
        <v>0</v>
      </c>
      <c r="F71" s="24">
        <f t="shared" si="1"/>
        <v>0</v>
      </c>
    </row>
    <row r="72" spans="1:6" x14ac:dyDescent="0.25">
      <c r="A72" s="38" t="s">
        <v>109</v>
      </c>
      <c r="B72" s="39" t="s">
        <v>110</v>
      </c>
      <c r="C72" s="24">
        <v>57377</v>
      </c>
      <c r="D72" s="24">
        <v>28688.500000000004</v>
      </c>
      <c r="E72" s="24">
        <v>0</v>
      </c>
      <c r="F72" s="24">
        <f t="shared" si="1"/>
        <v>0</v>
      </c>
    </row>
    <row r="73" spans="1:6" x14ac:dyDescent="0.25">
      <c r="A73" s="38" t="s">
        <v>111</v>
      </c>
      <c r="B73" s="39" t="s">
        <v>112</v>
      </c>
      <c r="C73" s="24">
        <v>57377</v>
      </c>
      <c r="D73" s="24">
        <v>28688.500000000004</v>
      </c>
      <c r="E73" s="24">
        <v>0</v>
      </c>
      <c r="F73" s="24">
        <f t="shared" si="1"/>
        <v>0</v>
      </c>
    </row>
    <row r="74" spans="1:6" x14ac:dyDescent="0.25">
      <c r="A74" s="38" t="s">
        <v>113</v>
      </c>
      <c r="B74" s="39" t="s">
        <v>114</v>
      </c>
      <c r="C74" s="24">
        <v>12623</v>
      </c>
      <c r="D74" s="24">
        <v>6311.5000000000009</v>
      </c>
      <c r="E74" s="24">
        <v>0</v>
      </c>
      <c r="F74" s="24">
        <f t="shared" si="1"/>
        <v>0</v>
      </c>
    </row>
    <row r="75" spans="1:6" ht="157.5" x14ac:dyDescent="0.25">
      <c r="A75" s="36" t="s">
        <v>277</v>
      </c>
      <c r="B75" s="37" t="s">
        <v>278</v>
      </c>
      <c r="C75" s="20">
        <v>177800</v>
      </c>
      <c r="D75" s="20">
        <v>27800</v>
      </c>
      <c r="E75" s="20">
        <v>0</v>
      </c>
      <c r="F75" s="20">
        <f t="shared" si="1"/>
        <v>0</v>
      </c>
    </row>
    <row r="76" spans="1:6" x14ac:dyDescent="0.25">
      <c r="A76" s="38" t="s">
        <v>105</v>
      </c>
      <c r="B76" s="39" t="s">
        <v>106</v>
      </c>
      <c r="C76" s="24">
        <v>177800</v>
      </c>
      <c r="D76" s="24">
        <v>27800</v>
      </c>
      <c r="E76" s="24">
        <v>0</v>
      </c>
      <c r="F76" s="24">
        <f t="shared" si="1"/>
        <v>0</v>
      </c>
    </row>
    <row r="77" spans="1:6" ht="31.5" x14ac:dyDescent="0.25">
      <c r="A77" s="38" t="s">
        <v>115</v>
      </c>
      <c r="B77" s="39" t="s">
        <v>116</v>
      </c>
      <c r="C77" s="24">
        <v>177800</v>
      </c>
      <c r="D77" s="24">
        <v>27800</v>
      </c>
      <c r="E77" s="24">
        <v>0</v>
      </c>
      <c r="F77" s="24">
        <f t="shared" si="1"/>
        <v>0</v>
      </c>
    </row>
    <row r="78" spans="1:6" ht="31.5" x14ac:dyDescent="0.25">
      <c r="A78" s="38" t="s">
        <v>117</v>
      </c>
      <c r="B78" s="39" t="s">
        <v>118</v>
      </c>
      <c r="C78" s="24">
        <v>177800</v>
      </c>
      <c r="D78" s="24">
        <v>27800</v>
      </c>
      <c r="E78" s="24">
        <v>0</v>
      </c>
      <c r="F78" s="24">
        <f t="shared" si="1"/>
        <v>0</v>
      </c>
    </row>
    <row r="79" spans="1:6" x14ac:dyDescent="0.25">
      <c r="A79" s="38" t="s">
        <v>151</v>
      </c>
      <c r="B79" s="39" t="s">
        <v>152</v>
      </c>
      <c r="C79" s="24">
        <v>0</v>
      </c>
      <c r="D79" s="24">
        <v>0</v>
      </c>
      <c r="E79" s="24">
        <v>0</v>
      </c>
      <c r="F79" s="24">
        <f t="shared" si="1"/>
        <v>0</v>
      </c>
    </row>
    <row r="80" spans="1:6" ht="31.5" x14ac:dyDescent="0.25">
      <c r="A80" s="38" t="s">
        <v>153</v>
      </c>
      <c r="B80" s="39" t="s">
        <v>154</v>
      </c>
      <c r="C80" s="24">
        <v>0</v>
      </c>
      <c r="D80" s="24">
        <v>0</v>
      </c>
      <c r="E80" s="24">
        <v>0</v>
      </c>
      <c r="F80" s="24">
        <f t="shared" si="1"/>
        <v>0</v>
      </c>
    </row>
    <row r="81" spans="1:6" ht="47.25" x14ac:dyDescent="0.25">
      <c r="A81" s="38" t="s">
        <v>155</v>
      </c>
      <c r="B81" s="39" t="s">
        <v>156</v>
      </c>
      <c r="C81" s="24">
        <v>0</v>
      </c>
      <c r="D81" s="24">
        <v>0</v>
      </c>
      <c r="E81" s="24">
        <v>0</v>
      </c>
      <c r="F81" s="24">
        <f t="shared" si="1"/>
        <v>0</v>
      </c>
    </row>
    <row r="82" spans="1:6" ht="157.5" x14ac:dyDescent="0.25">
      <c r="A82" s="36" t="s">
        <v>279</v>
      </c>
      <c r="B82" s="37" t="s">
        <v>280</v>
      </c>
      <c r="C82" s="20">
        <v>711200</v>
      </c>
      <c r="D82" s="20">
        <v>424900</v>
      </c>
      <c r="E82" s="20">
        <v>0</v>
      </c>
      <c r="F82" s="20">
        <f t="shared" si="1"/>
        <v>0</v>
      </c>
    </row>
    <row r="83" spans="1:6" x14ac:dyDescent="0.25">
      <c r="A83" s="38" t="s">
        <v>105</v>
      </c>
      <c r="B83" s="39" t="s">
        <v>106</v>
      </c>
      <c r="C83" s="24">
        <v>711200</v>
      </c>
      <c r="D83" s="24">
        <v>424900</v>
      </c>
      <c r="E83" s="24">
        <v>0</v>
      </c>
      <c r="F83" s="24">
        <f t="shared" si="1"/>
        <v>0</v>
      </c>
    </row>
    <row r="84" spans="1:6" ht="31.5" x14ac:dyDescent="0.25">
      <c r="A84" s="38" t="s">
        <v>115</v>
      </c>
      <c r="B84" s="39" t="s">
        <v>116</v>
      </c>
      <c r="C84" s="24">
        <v>711200</v>
      </c>
      <c r="D84" s="24">
        <v>424900</v>
      </c>
      <c r="E84" s="24">
        <v>0</v>
      </c>
      <c r="F84" s="24">
        <f t="shared" si="1"/>
        <v>0</v>
      </c>
    </row>
    <row r="85" spans="1:6" ht="31.5" x14ac:dyDescent="0.25">
      <c r="A85" s="38" t="s">
        <v>117</v>
      </c>
      <c r="B85" s="39" t="s">
        <v>118</v>
      </c>
      <c r="C85" s="24">
        <v>711200</v>
      </c>
      <c r="D85" s="24">
        <v>424900</v>
      </c>
      <c r="E85" s="24">
        <v>0</v>
      </c>
      <c r="F85" s="24">
        <f t="shared" si="1"/>
        <v>0</v>
      </c>
    </row>
    <row r="86" spans="1:6" ht="173.25" x14ac:dyDescent="0.25">
      <c r="A86" s="36" t="s">
        <v>281</v>
      </c>
      <c r="B86" s="37" t="s">
        <v>282</v>
      </c>
      <c r="C86" s="20">
        <v>2502227</v>
      </c>
      <c r="D86" s="20">
        <v>300000</v>
      </c>
      <c r="E86" s="20">
        <v>0</v>
      </c>
      <c r="F86" s="20">
        <f t="shared" si="1"/>
        <v>0</v>
      </c>
    </row>
    <row r="87" spans="1:6" x14ac:dyDescent="0.25">
      <c r="A87" s="38" t="s">
        <v>151</v>
      </c>
      <c r="B87" s="39" t="s">
        <v>152</v>
      </c>
      <c r="C87" s="24">
        <v>2502227</v>
      </c>
      <c r="D87" s="24">
        <v>300000</v>
      </c>
      <c r="E87" s="24">
        <v>0</v>
      </c>
      <c r="F87" s="24">
        <f t="shared" si="1"/>
        <v>0</v>
      </c>
    </row>
    <row r="88" spans="1:6" ht="31.5" x14ac:dyDescent="0.25">
      <c r="A88" s="38" t="s">
        <v>153</v>
      </c>
      <c r="B88" s="39" t="s">
        <v>154</v>
      </c>
      <c r="C88" s="24">
        <v>2502227</v>
      </c>
      <c r="D88" s="24">
        <v>300000</v>
      </c>
      <c r="E88" s="24">
        <v>0</v>
      </c>
      <c r="F88" s="24">
        <f t="shared" si="1"/>
        <v>0</v>
      </c>
    </row>
    <row r="89" spans="1:6" x14ac:dyDescent="0.25">
      <c r="A89" s="38" t="s">
        <v>157</v>
      </c>
      <c r="B89" s="39" t="s">
        <v>158</v>
      </c>
      <c r="C89" s="24">
        <v>2502227</v>
      </c>
      <c r="D89" s="24">
        <v>300000</v>
      </c>
      <c r="E89" s="24">
        <v>0</v>
      </c>
      <c r="F89" s="24">
        <f t="shared" si="1"/>
        <v>0</v>
      </c>
    </row>
    <row r="90" spans="1:6" ht="31.5" x14ac:dyDescent="0.25">
      <c r="A90" s="38" t="s">
        <v>159</v>
      </c>
      <c r="B90" s="39" t="s">
        <v>160</v>
      </c>
      <c r="C90" s="24">
        <v>2502227</v>
      </c>
      <c r="D90" s="24">
        <v>300000</v>
      </c>
      <c r="E90" s="24">
        <v>0</v>
      </c>
      <c r="F90" s="24">
        <f t="shared" si="1"/>
        <v>0</v>
      </c>
    </row>
    <row r="91" spans="1:6" ht="31.5" x14ac:dyDescent="0.25">
      <c r="A91" s="36" t="s">
        <v>243</v>
      </c>
      <c r="B91" s="37" t="s">
        <v>244</v>
      </c>
      <c r="C91" s="20">
        <v>0</v>
      </c>
      <c r="D91" s="20">
        <v>0</v>
      </c>
      <c r="E91" s="20">
        <v>1535</v>
      </c>
      <c r="F91" s="20">
        <f t="shared" si="1"/>
        <v>0</v>
      </c>
    </row>
    <row r="92" spans="1:6" x14ac:dyDescent="0.25">
      <c r="A92" s="38" t="s">
        <v>151</v>
      </c>
      <c r="B92" s="39" t="s">
        <v>152</v>
      </c>
      <c r="C92" s="24">
        <v>0</v>
      </c>
      <c r="D92" s="24">
        <v>0</v>
      </c>
      <c r="E92" s="24">
        <v>1535</v>
      </c>
      <c r="F92" s="24">
        <f t="shared" si="1"/>
        <v>0</v>
      </c>
    </row>
    <row r="93" spans="1:6" ht="31.5" x14ac:dyDescent="0.25">
      <c r="A93" s="38" t="s">
        <v>153</v>
      </c>
      <c r="B93" s="39" t="s">
        <v>154</v>
      </c>
      <c r="C93" s="24">
        <v>0</v>
      </c>
      <c r="D93" s="24">
        <v>0</v>
      </c>
      <c r="E93" s="24">
        <v>1535</v>
      </c>
      <c r="F93" s="24">
        <f t="shared" si="1"/>
        <v>0</v>
      </c>
    </row>
    <row r="94" spans="1:6" ht="47.25" x14ac:dyDescent="0.25">
      <c r="A94" s="38" t="s">
        <v>155</v>
      </c>
      <c r="B94" s="39" t="s">
        <v>156</v>
      </c>
      <c r="C94" s="24">
        <v>0</v>
      </c>
      <c r="D94" s="24">
        <v>0</v>
      </c>
      <c r="E94" s="24">
        <v>1535</v>
      </c>
      <c r="F94" s="24">
        <f t="shared" si="1"/>
        <v>0</v>
      </c>
    </row>
    <row r="95" spans="1:6" x14ac:dyDescent="0.25">
      <c r="A95" s="40" t="s">
        <v>262</v>
      </c>
      <c r="B95" s="37"/>
      <c r="C95" s="20">
        <v>18471471.489999998</v>
      </c>
      <c r="D95" s="20">
        <v>11698444.489999998</v>
      </c>
      <c r="E95" s="20">
        <v>304016.84000000003</v>
      </c>
      <c r="F95" s="20">
        <f t="shared" si="1"/>
        <v>2.5987800366098082</v>
      </c>
    </row>
    <row r="96" spans="1:6" x14ac:dyDescent="0.25">
      <c r="A96" s="38" t="s">
        <v>105</v>
      </c>
      <c r="B96" s="39" t="s">
        <v>106</v>
      </c>
      <c r="C96" s="24">
        <v>3190407.43</v>
      </c>
      <c r="D96" s="24">
        <v>1829107.43</v>
      </c>
      <c r="E96" s="24">
        <v>284851.44</v>
      </c>
      <c r="F96" s="24">
        <f t="shared" si="1"/>
        <v>15.573248204453471</v>
      </c>
    </row>
    <row r="97" spans="1:6" ht="31.5" x14ac:dyDescent="0.25">
      <c r="A97" s="38" t="s">
        <v>107</v>
      </c>
      <c r="B97" s="39" t="s">
        <v>108</v>
      </c>
      <c r="C97" s="24">
        <v>70000</v>
      </c>
      <c r="D97" s="24">
        <v>35000.000000000007</v>
      </c>
      <c r="E97" s="24">
        <v>0</v>
      </c>
      <c r="F97" s="24">
        <f t="shared" si="1"/>
        <v>0</v>
      </c>
    </row>
    <row r="98" spans="1:6" x14ac:dyDescent="0.25">
      <c r="A98" s="38" t="s">
        <v>109</v>
      </c>
      <c r="B98" s="39" t="s">
        <v>110</v>
      </c>
      <c r="C98" s="24">
        <v>57377</v>
      </c>
      <c r="D98" s="24">
        <v>28688.500000000004</v>
      </c>
      <c r="E98" s="24">
        <v>0</v>
      </c>
      <c r="F98" s="24">
        <f t="shared" si="1"/>
        <v>0</v>
      </c>
    </row>
    <row r="99" spans="1:6" x14ac:dyDescent="0.25">
      <c r="A99" s="38" t="s">
        <v>111</v>
      </c>
      <c r="B99" s="39" t="s">
        <v>112</v>
      </c>
      <c r="C99" s="24">
        <v>57377</v>
      </c>
      <c r="D99" s="24">
        <v>28688.500000000004</v>
      </c>
      <c r="E99" s="24">
        <v>0</v>
      </c>
      <c r="F99" s="24">
        <f t="shared" si="1"/>
        <v>0</v>
      </c>
    </row>
    <row r="100" spans="1:6" x14ac:dyDescent="0.25">
      <c r="A100" s="38" t="s">
        <v>113</v>
      </c>
      <c r="B100" s="39" t="s">
        <v>114</v>
      </c>
      <c r="C100" s="24">
        <v>12623</v>
      </c>
      <c r="D100" s="24">
        <v>6311.5000000000009</v>
      </c>
      <c r="E100" s="24">
        <v>0</v>
      </c>
      <c r="F100" s="24">
        <f t="shared" si="1"/>
        <v>0</v>
      </c>
    </row>
    <row r="101" spans="1:6" ht="31.5" x14ac:dyDescent="0.25">
      <c r="A101" s="38" t="s">
        <v>115</v>
      </c>
      <c r="B101" s="39" t="s">
        <v>116</v>
      </c>
      <c r="C101" s="24">
        <v>3120407.43</v>
      </c>
      <c r="D101" s="24">
        <v>1794107.43</v>
      </c>
      <c r="E101" s="24">
        <v>284851.44</v>
      </c>
      <c r="F101" s="24">
        <f t="shared" si="1"/>
        <v>15.877055924126015</v>
      </c>
    </row>
    <row r="102" spans="1:6" ht="31.5" x14ac:dyDescent="0.25">
      <c r="A102" s="38" t="s">
        <v>117</v>
      </c>
      <c r="B102" s="39" t="s">
        <v>118</v>
      </c>
      <c r="C102" s="24">
        <v>889000</v>
      </c>
      <c r="D102" s="24">
        <v>452700</v>
      </c>
      <c r="E102" s="24">
        <v>8266</v>
      </c>
      <c r="F102" s="24">
        <f t="shared" si="1"/>
        <v>1.825933289153965</v>
      </c>
    </row>
    <row r="103" spans="1:6" x14ac:dyDescent="0.25">
      <c r="A103" s="38" t="s">
        <v>119</v>
      </c>
      <c r="B103" s="39" t="s">
        <v>120</v>
      </c>
      <c r="C103" s="24">
        <v>180000</v>
      </c>
      <c r="D103" s="24">
        <v>90000</v>
      </c>
      <c r="E103" s="24">
        <v>276585.44</v>
      </c>
      <c r="F103" s="24">
        <f t="shared" si="1"/>
        <v>307.31715555555559</v>
      </c>
    </row>
    <row r="104" spans="1:6" ht="31.5" x14ac:dyDescent="0.25">
      <c r="A104" s="38" t="s">
        <v>121</v>
      </c>
      <c r="B104" s="39" t="s">
        <v>122</v>
      </c>
      <c r="C104" s="24">
        <v>1551407.43</v>
      </c>
      <c r="D104" s="24">
        <v>1051407.43</v>
      </c>
      <c r="E104" s="24">
        <v>0</v>
      </c>
      <c r="F104" s="24">
        <f t="shared" si="1"/>
        <v>0</v>
      </c>
    </row>
    <row r="105" spans="1:6" ht="63" x14ac:dyDescent="0.25">
      <c r="A105" s="38" t="s">
        <v>135</v>
      </c>
      <c r="B105" s="39" t="s">
        <v>136</v>
      </c>
      <c r="C105" s="24">
        <v>500000</v>
      </c>
      <c r="D105" s="24">
        <v>200000</v>
      </c>
      <c r="E105" s="24">
        <v>0</v>
      </c>
      <c r="F105" s="24">
        <f t="shared" si="1"/>
        <v>0</v>
      </c>
    </row>
    <row r="106" spans="1:6" ht="63" x14ac:dyDescent="0.25">
      <c r="A106" s="38" t="s">
        <v>137</v>
      </c>
      <c r="B106" s="39" t="s">
        <v>138</v>
      </c>
      <c r="C106" s="24">
        <v>500000</v>
      </c>
      <c r="D106" s="24">
        <v>200000</v>
      </c>
      <c r="E106" s="24">
        <v>0</v>
      </c>
      <c r="F106" s="24">
        <f t="shared" si="1"/>
        <v>0</v>
      </c>
    </row>
    <row r="107" spans="1:6" x14ac:dyDescent="0.25">
      <c r="A107" s="38" t="s">
        <v>151</v>
      </c>
      <c r="B107" s="39" t="s">
        <v>152</v>
      </c>
      <c r="C107" s="24">
        <v>15281064.059999999</v>
      </c>
      <c r="D107" s="24">
        <v>9869337.0599999987</v>
      </c>
      <c r="E107" s="24">
        <v>19165.400000000001</v>
      </c>
      <c r="F107" s="24">
        <f t="shared" si="1"/>
        <v>0.1941913614205816</v>
      </c>
    </row>
    <row r="108" spans="1:6" ht="31.5" x14ac:dyDescent="0.25">
      <c r="A108" s="38" t="s">
        <v>153</v>
      </c>
      <c r="B108" s="39" t="s">
        <v>154</v>
      </c>
      <c r="C108" s="24">
        <v>15281064.059999999</v>
      </c>
      <c r="D108" s="24">
        <v>9869337.0599999987</v>
      </c>
      <c r="E108" s="24">
        <v>19165.400000000001</v>
      </c>
      <c r="F108" s="24">
        <f t="shared" si="1"/>
        <v>0.1941913614205816</v>
      </c>
    </row>
    <row r="109" spans="1:6" ht="47.25" x14ac:dyDescent="0.25">
      <c r="A109" s="38" t="s">
        <v>155</v>
      </c>
      <c r="B109" s="39" t="s">
        <v>156</v>
      </c>
      <c r="C109" s="24">
        <v>11968837.059999999</v>
      </c>
      <c r="D109" s="24">
        <v>8759337.0599999987</v>
      </c>
      <c r="E109" s="24">
        <v>19165.400000000001</v>
      </c>
      <c r="F109" s="24">
        <f t="shared" si="1"/>
        <v>0.21879966336173853</v>
      </c>
    </row>
    <row r="110" spans="1:6" ht="31.5" x14ac:dyDescent="0.25">
      <c r="A110" s="38" t="s">
        <v>265</v>
      </c>
      <c r="B110" s="39" t="s">
        <v>266</v>
      </c>
      <c r="C110" s="24">
        <v>810000</v>
      </c>
      <c r="D110" s="24">
        <v>810000</v>
      </c>
      <c r="E110" s="24">
        <v>0</v>
      </c>
      <c r="F110" s="24">
        <f t="shared" si="1"/>
        <v>0</v>
      </c>
    </row>
    <row r="111" spans="1:6" ht="31.5" x14ac:dyDescent="0.25">
      <c r="A111" s="38" t="s">
        <v>267</v>
      </c>
      <c r="B111" s="39" t="s">
        <v>268</v>
      </c>
      <c r="C111" s="24">
        <v>810000</v>
      </c>
      <c r="D111" s="24">
        <v>810000</v>
      </c>
      <c r="E111" s="24">
        <v>0</v>
      </c>
      <c r="F111" s="24">
        <f t="shared" si="1"/>
        <v>0</v>
      </c>
    </row>
    <row r="112" spans="1:6" x14ac:dyDescent="0.25">
      <c r="A112" s="38" t="s">
        <v>157</v>
      </c>
      <c r="B112" s="39" t="s">
        <v>158</v>
      </c>
      <c r="C112" s="24">
        <v>2502227</v>
      </c>
      <c r="D112" s="24">
        <v>300000</v>
      </c>
      <c r="E112" s="24">
        <v>0</v>
      </c>
      <c r="F112" s="24">
        <f t="shared" si="1"/>
        <v>0</v>
      </c>
    </row>
    <row r="113" spans="1:6" ht="31.5" x14ac:dyDescent="0.25">
      <c r="A113" s="38" t="s">
        <v>159</v>
      </c>
      <c r="B113" s="39" t="s">
        <v>160</v>
      </c>
      <c r="C113" s="24">
        <v>2502227</v>
      </c>
      <c r="D113" s="24">
        <v>300000</v>
      </c>
      <c r="E113" s="24">
        <v>0</v>
      </c>
      <c r="F113" s="24">
        <f t="shared" si="1"/>
        <v>0</v>
      </c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ДОдаток 1 Доходи</vt:lpstr>
      <vt:lpstr>Додаток 2 доходи спец.фонд.</vt:lpstr>
      <vt:lpstr>Додаток 3 Видатки заг.фонд</vt:lpstr>
      <vt:lpstr>Додаток 4 Видатки спец.фонд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Admins</dc:creator>
  <cp:lastModifiedBy>Admins</cp:lastModifiedBy>
  <dcterms:created xsi:type="dcterms:W3CDTF">2026-07-14T05:46:20Z</dcterms:created>
  <dcterms:modified xsi:type="dcterms:W3CDTF">2026-07-14T05:48:18Z</dcterms:modified>
</cp:coreProperties>
</file>