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Звіт голови за 9 міс.2025\9 місяців 2025 року\"/>
    </mc:Choice>
  </mc:AlternateContent>
  <xr:revisionPtr revIDLastSave="0" documentId="13_ncr:1_{6CA76D0E-5F3D-4D3F-935F-7DED37F164AF}" xr6:coauthVersionLast="47" xr6:coauthVersionMax="47" xr10:uidLastSave="{00000000-0000-0000-0000-000000000000}"/>
  <bookViews>
    <workbookView xWindow="-120" yWindow="-120" windowWidth="29040" windowHeight="15840" activeTab="3" xr2:uid="{95AFA381-5785-4348-B5C0-CA28BFA183C3}"/>
  </bookViews>
  <sheets>
    <sheet name="Лист1" sheetId="1" r:id="rId1"/>
    <sheet name="Лист2" sheetId="2" r:id="rId2"/>
    <sheet name="Лист3" sheetId="3" r:id="rId3"/>
    <sheet name="Лист4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9" i="4" l="1"/>
  <c r="F338" i="4"/>
  <c r="F337" i="4"/>
  <c r="F336" i="4"/>
  <c r="F335" i="4"/>
  <c r="F334" i="4"/>
  <c r="F333" i="4"/>
  <c r="F332" i="4"/>
  <c r="F331" i="4"/>
  <c r="F330" i="4"/>
  <c r="F329" i="4"/>
  <c r="F328" i="4"/>
  <c r="F327" i="4"/>
  <c r="F326" i="4"/>
  <c r="F325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0" i="4"/>
  <c r="F9" i="4"/>
  <c r="F8" i="4"/>
  <c r="F7" i="4"/>
  <c r="F6" i="4"/>
  <c r="F5" i="4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<sst xmlns="http://schemas.openxmlformats.org/spreadsheetml/2006/main" count="985" uniqueCount="285">
  <si>
    <t>Аналіз виконання плану по доходах спеціального фонду бюджету Городоцької сільської територіальної громади  за 9 місяців 2025 року</t>
  </si>
  <si>
    <t>грн</t>
  </si>
  <si>
    <t>Код</t>
  </si>
  <si>
    <t xml:space="preserve"> Назва </t>
  </si>
  <si>
    <t xml:space="preserve"> Уточнений план на звітну дату</t>
  </si>
  <si>
    <t>Фактично  виконано</t>
  </si>
  <si>
    <t>Відсоток виконання</t>
  </si>
  <si>
    <t>Податкові надходження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</si>
  <si>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</si>
  <si>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</si>
  <si>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</si>
  <si>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</si>
  <si>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</si>
  <si>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</si>
  <si>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Інші неподаткові надходження</t>
  </si>
  <si>
    <t>Інші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</si>
  <si>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</si>
  <si>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</si>
  <si>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</si>
  <si>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</si>
  <si>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</si>
  <si>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Надходження бюджетних установ від реалізації в установленому порядку майна (крім нерухомого майна)</t>
  </si>
  <si>
    <t>Інші джерела власних надходжень бюджетних установ</t>
  </si>
  <si>
    <t>Благодійні внески, гранти та дарунки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</si>
  <si>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</si>
  <si>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</si>
  <si>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</si>
  <si>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</si>
  <si>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</si>
  <si>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</si>
  <si>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</si>
  <si>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</si>
  <si>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</si>
  <si>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Всього (без урахування трансфертів)</t>
  </si>
  <si>
    <t>Всього</t>
  </si>
  <si>
    <t>Аналіз виконання плану по доходах загального фонду бюджету Городоцької сільської територіальної громади                        за 9 місяців  2025 року</t>
  </si>
  <si>
    <t>Уточнений план на звітну дату</t>
  </si>
  <si>
    <t>Фактично виконано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</si>
  <si>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</si>
  <si>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</si>
  <si>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</si>
  <si>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військовослужбовцями, поліцейськими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</si>
  <si>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</si>
  <si>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</si>
  <si>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</si>
  <si>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</si>
  <si>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</si>
  <si>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</si>
  <si>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</si>
  <si>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</si>
  <si>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</si>
  <si>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</si>
  <si>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</si>
  <si>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</si>
  <si>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</si>
  <si>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</si>
  <si>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</si>
  <si>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</si>
  <si>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</si>
  <si>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</si>
  <si>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</si>
  <si>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</si>
  <si>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</si>
  <si>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</si>
  <si>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</si>
  <si>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</si>
  <si>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</si>
  <si>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</si>
  <si>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</si>
  <si>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</si>
  <si>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</si>
  <si>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</si>
  <si>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</si>
  <si>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Туристичний збір</t>
  </si>
  <si>
    <t>Туристичний збір, сплачений юридичними особами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</si>
  <si>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</si>
  <si>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</si>
  <si>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</si>
  <si>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</si>
  <si>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</si>
  <si>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Доходи від власності та підприємницької діяльності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</si>
  <si>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</si>
  <si>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</si>
  <si>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</si>
  <si>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</si>
  <si>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</si>
  <si>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</si>
  <si>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</si>
  <si>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</si>
  <si>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</si>
  <si>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</si>
  <si>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Надходження від продажу основного капіталу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</si>
  <si>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</si>
  <si>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</si>
  <si>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</si>
  <si>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</si>
  <si>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</si>
  <si>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субвенції з місцевого бюджету</t>
  </si>
  <si>
    <t>Аналіз виконання видатків Городоцької сільської територіальної громади по спеціальному фонду</t>
  </si>
  <si>
    <t>за 9 місяців 2025 року</t>
  </si>
  <si>
    <t>Показник</t>
  </si>
  <si>
    <t>План на рік з урахуванням змін</t>
  </si>
  <si>
    <t>План на вказаний період з урахуванням змін</t>
  </si>
  <si>
    <t xml:space="preserve"> Видатки за вказаний період</t>
  </si>
  <si>
    <t xml:space="preserve">% виконання на вказаний період 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</si>
  <si>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</si>
  <si>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</si>
  <si>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3110</t>
  </si>
  <si>
    <t>Придбання обладнання і предметів довгострокового користування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</si>
  <si>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</si>
  <si>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</si>
  <si>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3130</t>
  </si>
  <si>
    <t>Капітальний ремонт</t>
  </si>
  <si>
    <t>3132</t>
  </si>
  <si>
    <t>Капітальний ремонт інших об`єктів</t>
  </si>
  <si>
    <t>1010</t>
  </si>
  <si>
    <t>Надання дошкільної освіти</t>
  </si>
  <si>
    <t>2230</t>
  </si>
  <si>
    <t>Продукти харчування</t>
  </si>
  <si>
    <t>3100</t>
  </si>
  <si>
    <t>Придбання основного капіталу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</si>
  <si>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</si>
  <si>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</si>
  <si>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2210</t>
  </si>
  <si>
    <t>Предмети, матеріали, обладнання та інвентар</t>
  </si>
  <si>
    <t>2270</t>
  </si>
  <si>
    <t>Оплата комунальних послуг та енергоносіїв</t>
  </si>
  <si>
    <t>2275</t>
  </si>
  <si>
    <t>Оплата інших енергоносіїв та інших комунальних послуг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</si>
  <si>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</si>
  <si>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</si>
  <si>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</si>
  <si>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спеціалізованої освіти мистецькими школами</t>
  </si>
  <si>
    <t>2111</t>
  </si>
  <si>
    <t>Заробітна плата</t>
  </si>
  <si>
    <t>2120</t>
  </si>
  <si>
    <t>Нарахування на оплату праці</t>
  </si>
  <si>
    <t>3000</t>
  </si>
  <si>
    <t>Капітальні видатки</t>
  </si>
  <si>
    <t>1151</t>
  </si>
  <si>
    <t>Забезпечення діяльності інклюзивно-ресурсних центрів за рахунок коштів місцевого бюджету</t>
  </si>
  <si>
    <t>1300</t>
  </si>
  <si>
    <t>Будівництво освітніх установ та закладів</t>
  </si>
  <si>
    <t>3120</t>
  </si>
  <si>
    <t>Капітальне будівництво (придбання)</t>
  </si>
  <si>
    <t>3122</t>
  </si>
  <si>
    <t>Капітальне будівництво (придбання) інших об`єктів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</si>
  <si>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</si>
  <si>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</si>
  <si>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Первинна медична допомога населенню, що надається центрами первинної медичної (медико-санітарної) допомоги</t>
  </si>
  <si>
    <t>3210</t>
  </si>
  <si>
    <t>Капітальні трансферти підприємствам (установам, організаціям)</t>
  </si>
  <si>
    <t>4030</t>
  </si>
  <si>
    <t>Забезпечення діяльності бібліотек</t>
  </si>
  <si>
    <t>4060</t>
  </si>
  <si>
    <t>Забезпечення діяльності палаців i будинків культури, клубів, центрів дозвілля та iнших клубних закладів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</si>
  <si>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</si>
  <si>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</si>
  <si>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7130</t>
  </si>
  <si>
    <t>Здійснення заходів із землеустрою</t>
  </si>
  <si>
    <t>2280</t>
  </si>
  <si>
    <t>Дослідження і розробки, окремі заходи по реалізації державних (регіональних) програм</t>
  </si>
  <si>
    <t>2281</t>
  </si>
  <si>
    <t>Дослідження і розробки, окремі заходи розвитку по реалізації державних (регіональних) програм</t>
  </si>
  <si>
    <t>7350</t>
  </si>
  <si>
    <t>Розроблення схем планування та забудови територій (містобудівної документації)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</si>
  <si>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</si>
  <si>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</si>
  <si>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8340</t>
  </si>
  <si>
    <t>Природоохоронні заходи за рахунок цільових фондів</t>
  </si>
  <si>
    <t>2240</t>
  </si>
  <si>
    <t>Оплата послуг (крім комунальних)</t>
  </si>
  <si>
    <t>9770</t>
  </si>
  <si>
    <t>3220</t>
  </si>
  <si>
    <t>Капітальні трансферти органам державного управління інших рівнів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</si>
  <si>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</si>
  <si>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</si>
  <si>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3200</t>
  </si>
  <si>
    <t>Капітальні трансферти</t>
  </si>
  <si>
    <t>Всього по бюджету</t>
  </si>
  <si>
    <t>2000</t>
  </si>
  <si>
    <t>Поточні видатки</t>
  </si>
  <si>
    <t>2100</t>
  </si>
  <si>
    <t>Оплата праці і нарахування на заробітну плату</t>
  </si>
  <si>
    <t>2110</t>
  </si>
  <si>
    <t>Оплата праці</t>
  </si>
  <si>
    <t>2200</t>
  </si>
  <si>
    <t>Використання товарів і послуг</t>
  </si>
  <si>
    <t>Аналіз виконання видатків загального фонду  бюджету Городоцької сільської територіальної громади</t>
  </si>
  <si>
    <t>0100</t>
  </si>
  <si>
    <t>Державне управління</t>
  </si>
  <si>
    <t>2250</t>
  </si>
  <si>
    <t>Видатки на відрядження</t>
  </si>
  <si>
    <t>2271</t>
  </si>
  <si>
    <t>Оплата теплопостачання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</si>
  <si>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</si>
  <si>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</si>
  <si>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</si>
  <si>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</si>
  <si>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</si>
  <si>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</si>
  <si>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2282</t>
  </si>
  <si>
    <t>Окремі заходи по реалізації державних (регіональних) програм, не віднесені до заходів розвитку</t>
  </si>
  <si>
    <t>2800</t>
  </si>
  <si>
    <t>Інші поточні видатки</t>
  </si>
  <si>
    <t>0180</t>
  </si>
  <si>
    <t>Інша діяльність у сфері державного управління</t>
  </si>
  <si>
    <t>1000</t>
  </si>
  <si>
    <t>Освіта</t>
  </si>
  <si>
    <t>2700</t>
  </si>
  <si>
    <t>Соціальне забезпечення</t>
  </si>
  <si>
    <t>2730</t>
  </si>
  <si>
    <t>Інші виплати населенню</t>
  </si>
  <si>
    <t>1031</t>
  </si>
  <si>
    <t>Надання загальної середньої освіти закладами загальної середньої освіти за рахунок освітньої субвенції</t>
  </si>
  <si>
    <t>1141</t>
  </si>
  <si>
    <t>Забезпечення діяльності інших закладів у сфері освіти</t>
  </si>
  <si>
    <t>1152</t>
  </si>
  <si>
    <t>Забезпечення діяльності інклюзивно-ресурсних центрів за рахунок освітньої субвенції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</si>
  <si>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</si>
  <si>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</si>
  <si>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</si>
  <si>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</si>
  <si>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</si>
  <si>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</si>
  <si>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</si>
  <si>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</si>
  <si>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Охорона здоров`я</t>
  </si>
  <si>
    <t>2610</t>
  </si>
  <si>
    <t>Субсидії та поточні трансферти підприємствам (установам, організаціям)</t>
  </si>
  <si>
    <t>2152</t>
  </si>
  <si>
    <t>Інші програми та заходи у сфері охорони здоров`я</t>
  </si>
  <si>
    <t>Соціальний захист та соціальне забезпечення</t>
  </si>
  <si>
    <t>2600</t>
  </si>
  <si>
    <t>Поточні трансферти</t>
  </si>
  <si>
    <t>3032</t>
  </si>
  <si>
    <t>Надання пільг окремим категоріям громадян з оплати послуг зв`язку</t>
  </si>
  <si>
    <t>3035</t>
  </si>
  <si>
    <t>Компенсаційні виплати за пільговий проїзд окремих категорій громадян на залізничному транспорті</t>
  </si>
  <si>
    <t>3112</t>
  </si>
  <si>
    <t>Заходи державної політики з питань дітей та їх соціального захисту</t>
  </si>
  <si>
    <t>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</si>
  <si>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</si>
  <si>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</si>
  <si>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</si>
  <si>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</si>
  <si>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</si>
  <si>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</si>
  <si>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</si>
  <si>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3242</t>
  </si>
  <si>
    <t>Інші заходи у сфері соціального захисту і соціального забезпечення</t>
  </si>
  <si>
    <t>4000</t>
  </si>
  <si>
    <t>Культура i мистецтво</t>
  </si>
  <si>
    <t>4082</t>
  </si>
  <si>
    <t>Інші заходи в галузі культури і мистецтва</t>
  </si>
  <si>
    <t>5000</t>
  </si>
  <si>
    <t>Фiзична культура i спорт</t>
  </si>
  <si>
    <t>6000</t>
  </si>
  <si>
    <t>Житлово-комунальне господарство</t>
  </si>
  <si>
    <t>6014</t>
  </si>
  <si>
    <t>Забезпечення збору та вивезення сміття і відходів</t>
  </si>
  <si>
    <t>6030</t>
  </si>
  <si>
    <t>Організація благоустрою населених пунктів</t>
  </si>
  <si>
    <t>7000</t>
  </si>
  <si>
    <t>Економічна діяльність</t>
  </si>
  <si>
    <t>7680</t>
  </si>
  <si>
    <t>Членські внески до асоціацій органів місцевого самоврядування</t>
  </si>
  <si>
    <t>8000</t>
  </si>
  <si>
    <t>Інша діяльність</t>
  </si>
  <si>
    <t>9000</t>
  </si>
  <si>
    <t>Нерозподілені видатки</t>
  </si>
  <si>
    <t>8240</t>
  </si>
  <si>
    <t>Заходи та роботи з територіальної оборони</t>
  </si>
  <si>
    <t>8330</t>
  </si>
  <si>
    <t>Інша діяльність у сфері екології та охорони природних ресурсів</t>
  </si>
  <si>
    <t>8710</t>
  </si>
  <si>
    <t>Резервний фонд місцевого бюджету</t>
  </si>
  <si>
    <t>Міжбюджетні трансферти</t>
  </si>
  <si>
    <t>2620</t>
  </si>
  <si>
    <t>Поточні трансферти органам державного управління інших рівнів</t>
  </si>
  <si>
    <t>9110</t>
  </si>
  <si>
    <t>Реверсна дотація</t>
  </si>
  <si>
    <t>9310</t>
  </si>
  <si>
    <t>9315</t>
  </si>
  <si>
    <t>Субвенція з місцевого бюджету на здійснення доплат педагогічним працівникам закладів загальної середньої освіти за рахунок відповідної субвенції з державного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</si>
</sst>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center" wrapText="1" shrinkToFit="1"/>
    </xf>
    <xf numFmtId="0" fontId="3" fillId="0" borderId="0" xfId="0" applyFont="1" applyAlignment="1">
      <alignment horizontal="center" wrapText="1" shrinkToFi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 shrinkToFit="1"/>
    </xf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wrapText="1" shrinkToFit="1"/>
    </xf>
    <xf numFmtId="164" fontId="0" fillId="0" borderId="1" xfId="0" applyNumberFormat="1" applyBorder="1"/>
    <xf numFmtId="0" fontId="0" fillId="2" borderId="1" xfId="0" applyFill="1" applyBorder="1"/>
    <xf numFmtId="2" fontId="0" fillId="2" borderId="1" xfId="0" applyNumberFormat="1" applyFill="1" applyBorder="1"/>
    <xf numFmtId="164" fontId="0" fillId="2" borderId="1" xfId="0" applyNumberFormat="1" applyFill="1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 shrinkToFi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2" borderId="1" xfId="0" quotePrefix="1" applyFont="1" applyFill="1" applyBorder="1"/>
    <xf numFmtId="0" fontId="5" fillId="2" borderId="1" xfId="0" applyFont="1" applyFill="1" applyBorder="1" applyAlignment="1">
      <alignment wrapText="1" shrinkToFit="1"/>
    </xf>
    <xf numFmtId="2" fontId="5" fillId="2" borderId="1" xfId="0" applyNumberFormat="1" applyFont="1" applyFill="1" applyBorder="1"/>
    <xf numFmtId="164" fontId="5" fillId="2" borderId="1" xfId="0" applyNumberFormat="1" applyFont="1" applyFill="1" applyBorder="1"/>
    <xf numFmtId="0" fontId="5" fillId="0" borderId="1" xfId="0" quotePrefix="1" applyFont="1" applyBorder="1"/>
    <xf numFmtId="0" fontId="5" fillId="0" borderId="1" xfId="0" applyFont="1" applyBorder="1" applyAlignment="1">
      <alignment wrapText="1" shrinkToFit="1"/>
    </xf>
    <xf numFmtId="2" fontId="5" fillId="0" borderId="1" xfId="0" applyNumberFormat="1" applyFont="1" applyBorder="1"/>
    <xf numFmtId="164" fontId="5" fillId="0" borderId="1" xfId="0" applyNumberFormat="1" applyFont="1" applyBorder="1"/>
    <xf numFmtId="0" fontId="5" fillId="2" borderId="1" xfId="0" applyFont="1" applyFill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quotePrefix="1" applyFont="1" applyFill="1" applyBorder="1"/>
    <xf numFmtId="0" fontId="1" fillId="2" borderId="1" xfId="0" applyFont="1" applyFill="1" applyBorder="1" applyAlignment="1">
      <alignment wrapText="1" shrinkToFit="1"/>
    </xf>
    <xf numFmtId="2" fontId="1" fillId="2" borderId="1" xfId="0" applyNumberFormat="1" applyFont="1" applyFill="1" applyBorder="1"/>
    <xf numFmtId="164" fontId="1" fillId="2" borderId="1" xfId="0" applyNumberFormat="1" applyFont="1" applyFill="1" applyBorder="1"/>
    <xf numFmtId="0" fontId="1" fillId="0" borderId="1" xfId="0" quotePrefix="1" applyFont="1" applyBorder="1"/>
    <xf numFmtId="0" fontId="1" fillId="0" borderId="1" xfId="0" applyFont="1" applyBorder="1" applyAlignment="1">
      <alignment wrapText="1" shrinkToFit="1"/>
    </xf>
    <xf numFmtId="2" fontId="1" fillId="0" borderId="1" xfId="0" applyNumberFormat="1" applyFont="1" applyBorder="1"/>
    <xf numFmtId="164" fontId="1" fillId="0" borderId="1" xfId="0" applyNumberFormat="1" applyFont="1" applyBorder="1"/>
    <xf numFmtId="0" fontId="1" fillId="2" borderId="1" xfId="0" applyFont="1" applyFill="1" applyBorder="1"/>
    <xf numFmtId="0" fontId="1" fillId="0" borderId="1" xfId="0" applyFont="1" applyBorder="1"/>
    <xf numFmtId="164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427AF-BEDC-4469-8721-36A99EEA9546}">
  <dimension ref="A1:I31"/>
  <sheetViews>
    <sheetView workbookViewId="0">
      <selection sqref="A1:XFD1048576"/>
    </sheetView>
  </sheetViews>
  <sheetFormatPr defaultRowHeight="15" x14ac:dyDescent="0.25"/>
  <cols>
    <col min="1" max="1" width="12.85546875" customWidth="1"/>
    <col min="2" max="2" width="40.85546875" customWidth="1"/>
    <col min="3" max="3" width="13.28515625" customWidth="1"/>
    <col min="4" max="4" width="14.7109375" customWidth="1"/>
    <col min="5" max="5" width="13.5703125" customWidth="1"/>
  </cols>
  <sheetData>
    <row r="1" spans="1:9" ht="16.5" x14ac:dyDescent="0.35">
      <c r="A1" s="1" t="s">
        <v>0</v>
      </c>
      <c r="B1" s="2"/>
      <c r="C1" s="2"/>
      <c r="D1" s="2"/>
      <c r="E1" s="2"/>
    </row>
    <row r="2" spans="1:9" x14ac:dyDescent="0.25">
      <c r="D2" t="s">
        <v>1</v>
      </c>
      <c r="F2" s="3"/>
      <c r="G2" s="3"/>
      <c r="H2" s="3"/>
      <c r="I2" s="3"/>
    </row>
    <row r="3" spans="1:9" ht="39" x14ac:dyDescent="0.25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6"/>
      <c r="G3" s="6"/>
      <c r="H3" s="6"/>
      <c r="I3" s="6"/>
    </row>
    <row r="4" spans="1:9" x14ac:dyDescent="0.25">
      <c r="A4" s="7">
        <v>10000000</v>
      </c>
      <c r="B4" s="8" t="s">
        <v>7</v>
      </c>
      <c r="C4" s="7">
        <v>4436200</v>
      </c>
      <c r="D4" s="7">
        <v>5222924.9400000004</v>
      </c>
      <c r="E4" s="9">
        <f t="shared" ref="E4:E31" si="0">IF(C4=0,0,D4/C4*100)</f>
        <v>117.7342081060367</v>
      </c>
    </row>
    <row r="5" spans="1:9" x14ac:dyDescent="0.25">
      <c r="A5" s="7">
        <v>19000000</v>
      </c>
      <c r="B5" s="8" t="s">
        <v>8</v>
      </c>
      <c r="C5" s="7">
        <v>4436200</v>
      </c>
      <c r="D5" s="7">
        <v>5222924.9400000004</v>
      </c>
      <c r="E5" s="9">
        <f t="shared" si="0"/>
        <v>117.7342081060367</v>
      </c>
    </row>
    <row r="6" spans="1:9" x14ac:dyDescent="0.25">
      <c r="A6" s="7">
        <v>19010000</v>
      </c>
      <c r="B6" s="8" t="s">
        <v>9</v>
      </c>
      <c r="C6" s="7">
        <v>4436200</v>
      </c>
      <c r="D6" s="7">
        <v>5222924.9400000004</v>
      </c>
      <c r="E6" s="9">
        <f t="shared" si="0"/>
        <v>117.7342081060367</v>
      </c>
    </row>
    <row r="7" spans="1:9" ht="90" x14ac:dyDescent="0.25">
      <c r="A7" s="7">
        <v>19010100</v>
      </c>
      <c r="B7" s="8" t="s">
        <v>10</v>
      </c>
      <c r="C7" s="7">
        <v>690000</v>
      </c>
      <c r="D7" s="7">
        <v>793123.28</v>
      </c>
      <c r="E7" s="9">
        <f t="shared" si="0"/>
        <v>114.94540289855073</v>
      </c>
    </row>
    <row r="8" spans="1:9" ht="30" x14ac:dyDescent="0.25">
      <c r="A8" s="7">
        <v>19010200</v>
      </c>
      <c r="B8" s="8" t="s">
        <v>11</v>
      </c>
      <c r="C8" s="7">
        <v>3740000</v>
      </c>
      <c r="D8" s="7">
        <v>4424255.4800000004</v>
      </c>
      <c r="E8" s="9">
        <f t="shared" si="0"/>
        <v>118.29560106951872</v>
      </c>
    </row>
    <row r="9" spans="1:9" ht="60" x14ac:dyDescent="0.25">
      <c r="A9" s="7">
        <v>19010300</v>
      </c>
      <c r="B9" s="8" t="s">
        <v>12</v>
      </c>
      <c r="C9" s="7">
        <v>6200</v>
      </c>
      <c r="D9" s="7">
        <v>5546.18</v>
      </c>
      <c r="E9" s="9">
        <f t="shared" si="0"/>
        <v>89.454516129032257</v>
      </c>
    </row>
    <row r="10" spans="1:9" x14ac:dyDescent="0.25">
      <c r="A10" s="7">
        <v>20000000</v>
      </c>
      <c r="B10" s="8" t="s">
        <v>13</v>
      </c>
      <c r="C10" s="7">
        <v>93750</v>
      </c>
      <c r="D10" s="7">
        <v>1313172.46</v>
      </c>
      <c r="E10" s="9">
        <f t="shared" si="0"/>
        <v>1400.7172906666665</v>
      </c>
    </row>
    <row r="11" spans="1:9" x14ac:dyDescent="0.25">
      <c r="A11" s="7">
        <v>24000000</v>
      </c>
      <c r="B11" s="8" t="s">
        <v>14</v>
      </c>
      <c r="C11" s="7">
        <v>0</v>
      </c>
      <c r="D11" s="7">
        <v>2371.5</v>
      </c>
      <c r="E11" s="9">
        <f t="shared" si="0"/>
        <v>0</v>
      </c>
    </row>
    <row r="12" spans="1:9" x14ac:dyDescent="0.25">
      <c r="A12" s="7">
        <v>24060000</v>
      </c>
      <c r="B12" s="8" t="s">
        <v>15</v>
      </c>
      <c r="C12" s="7">
        <v>0</v>
      </c>
      <c r="D12" s="7">
        <v>2371.5</v>
      </c>
      <c r="E12" s="9">
        <f t="shared" si="0"/>
        <v>0</v>
      </c>
    </row>
    <row r="13" spans="1:9" ht="75" x14ac:dyDescent="0.25">
      <c r="A13" s="7">
        <v>24062100</v>
      </c>
      <c r="B13" s="8" t="s">
        <v>16</v>
      </c>
      <c r="C13" s="7">
        <v>0</v>
      </c>
      <c r="D13" s="7">
        <v>2371.5</v>
      </c>
      <c r="E13" s="9">
        <f t="shared" si="0"/>
        <v>0</v>
      </c>
    </row>
    <row r="14" spans="1:9" x14ac:dyDescent="0.25">
      <c r="A14" s="7">
        <v>25000000</v>
      </c>
      <c r="B14" s="8" t="s">
        <v>17</v>
      </c>
      <c r="C14" s="7">
        <v>93750</v>
      </c>
      <c r="D14" s="7">
        <v>1310800.96</v>
      </c>
      <c r="E14" s="9">
        <f t="shared" si="0"/>
        <v>1398.1876906666666</v>
      </c>
    </row>
    <row r="15" spans="1:9" ht="45" x14ac:dyDescent="0.25">
      <c r="A15" s="7">
        <v>25010000</v>
      </c>
      <c r="B15" s="8" t="s">
        <v>18</v>
      </c>
      <c r="C15" s="7">
        <v>93750</v>
      </c>
      <c r="D15" s="7">
        <v>228365.2</v>
      </c>
      <c r="E15" s="9">
        <f t="shared" si="0"/>
        <v>243.58954666666671</v>
      </c>
    </row>
    <row r="16" spans="1:9" ht="45" x14ac:dyDescent="0.25">
      <c r="A16" s="7">
        <v>25010100</v>
      </c>
      <c r="B16" s="8" t="s">
        <v>19</v>
      </c>
      <c r="C16" s="7">
        <v>93750</v>
      </c>
      <c r="D16" s="7">
        <v>209988</v>
      </c>
      <c r="E16" s="9">
        <f t="shared" si="0"/>
        <v>223.9872</v>
      </c>
    </row>
    <row r="17" spans="1:5" ht="30" x14ac:dyDescent="0.25">
      <c r="A17" s="7">
        <v>25010200</v>
      </c>
      <c r="B17" s="8" t="s">
        <v>20</v>
      </c>
      <c r="C17" s="7">
        <v>0</v>
      </c>
      <c r="D17" s="7">
        <v>12000</v>
      </c>
      <c r="E17" s="9">
        <f t="shared" si="0"/>
        <v>0</v>
      </c>
    </row>
    <row r="18" spans="1:5" ht="45" x14ac:dyDescent="0.25">
      <c r="A18" s="7">
        <v>25010400</v>
      </c>
      <c r="B18" s="8" t="s">
        <v>21</v>
      </c>
      <c r="C18" s="7">
        <v>0</v>
      </c>
      <c r="D18" s="7">
        <v>6377.2</v>
      </c>
      <c r="E18" s="9">
        <f t="shared" si="0"/>
        <v>0</v>
      </c>
    </row>
    <row r="19" spans="1:5" ht="30" x14ac:dyDescent="0.25">
      <c r="A19" s="7">
        <v>25020000</v>
      </c>
      <c r="B19" s="8" t="s">
        <v>22</v>
      </c>
      <c r="C19" s="7">
        <v>0</v>
      </c>
      <c r="D19" s="7">
        <v>1082435.76</v>
      </c>
      <c r="E19" s="9">
        <f t="shared" si="0"/>
        <v>0</v>
      </c>
    </row>
    <row r="20" spans="1:5" x14ac:dyDescent="0.25">
      <c r="A20" s="7">
        <v>25020100</v>
      </c>
      <c r="B20" s="8" t="s">
        <v>23</v>
      </c>
      <c r="C20" s="7">
        <v>0</v>
      </c>
      <c r="D20" s="7">
        <v>1082435.76</v>
      </c>
      <c r="E20" s="9">
        <f t="shared" si="0"/>
        <v>0</v>
      </c>
    </row>
    <row r="21" spans="1:5" x14ac:dyDescent="0.25">
      <c r="A21" s="7">
        <v>30000000</v>
      </c>
      <c r="B21" s="8" t="s">
        <v>24</v>
      </c>
      <c r="C21" s="7">
        <v>1260489</v>
      </c>
      <c r="D21" s="7">
        <v>1260489</v>
      </c>
      <c r="E21" s="9">
        <f t="shared" si="0"/>
        <v>100</v>
      </c>
    </row>
    <row r="22" spans="1:5" ht="30" x14ac:dyDescent="0.25">
      <c r="A22" s="7">
        <v>33000000</v>
      </c>
      <c r="B22" s="8" t="s">
        <v>25</v>
      </c>
      <c r="C22" s="7">
        <v>1260489</v>
      </c>
      <c r="D22" s="7">
        <v>1260489</v>
      </c>
      <c r="E22" s="9">
        <f t="shared" si="0"/>
        <v>100</v>
      </c>
    </row>
    <row r="23" spans="1:5" x14ac:dyDescent="0.25">
      <c r="A23" s="7">
        <v>33010000</v>
      </c>
      <c r="B23" s="8" t="s">
        <v>26</v>
      </c>
      <c r="C23" s="7">
        <v>1260489</v>
      </c>
      <c r="D23" s="7">
        <v>1260489</v>
      </c>
      <c r="E23" s="9">
        <f t="shared" si="0"/>
        <v>100</v>
      </c>
    </row>
    <row r="24" spans="1:5" ht="90" x14ac:dyDescent="0.25">
      <c r="A24" s="7">
        <v>33010100</v>
      </c>
      <c r="B24" s="8" t="s">
        <v>27</v>
      </c>
      <c r="C24" s="7">
        <v>1260489</v>
      </c>
      <c r="D24" s="7">
        <v>1260489</v>
      </c>
      <c r="E24" s="9">
        <f t="shared" si="0"/>
        <v>100</v>
      </c>
    </row>
    <row r="25" spans="1:5" x14ac:dyDescent="0.25">
      <c r="A25" s="7">
        <v>40000000</v>
      </c>
      <c r="B25" s="8" t="s">
        <v>28</v>
      </c>
      <c r="C25" s="7">
        <v>27300</v>
      </c>
      <c r="D25" s="7">
        <v>27300</v>
      </c>
      <c r="E25" s="9">
        <f t="shared" si="0"/>
        <v>100</v>
      </c>
    </row>
    <row r="26" spans="1:5" x14ac:dyDescent="0.25">
      <c r="A26" s="7">
        <v>41000000</v>
      </c>
      <c r="B26" s="8" t="s">
        <v>29</v>
      </c>
      <c r="C26" s="7">
        <v>27300</v>
      </c>
      <c r="D26" s="7">
        <v>27300</v>
      </c>
      <c r="E26" s="9">
        <f t="shared" si="0"/>
        <v>100</v>
      </c>
    </row>
    <row r="27" spans="1:5" ht="30" x14ac:dyDescent="0.25">
      <c r="A27" s="7">
        <v>41030000</v>
      </c>
      <c r="B27" s="8" t="s">
        <v>30</v>
      </c>
      <c r="C27" s="7">
        <v>27300</v>
      </c>
      <c r="D27" s="7">
        <v>27300</v>
      </c>
      <c r="E27" s="9">
        <f t="shared" si="0"/>
        <v>100</v>
      </c>
    </row>
    <row r="28" spans="1:5" ht="30" x14ac:dyDescent="0.25">
      <c r="A28" s="7">
        <v>41033900</v>
      </c>
      <c r="B28" s="8" t="s">
        <v>31</v>
      </c>
      <c r="C28" s="7">
        <v>7700</v>
      </c>
      <c r="D28" s="7">
        <v>7700</v>
      </c>
      <c r="E28" s="9">
        <f t="shared" si="0"/>
        <v>100</v>
      </c>
    </row>
    <row r="29" spans="1:5" ht="60" x14ac:dyDescent="0.25">
      <c r="A29" s="7">
        <v>41035400</v>
      </c>
      <c r="B29" s="8" t="s">
        <v>32</v>
      </c>
      <c r="C29" s="7">
        <v>19600</v>
      </c>
      <c r="D29" s="7">
        <v>19600</v>
      </c>
      <c r="E29" s="9">
        <f t="shared" si="0"/>
        <v>100</v>
      </c>
    </row>
    <row r="30" spans="1:5" x14ac:dyDescent="0.25">
      <c r="A30" s="10" t="s">
        <v>33</v>
      </c>
      <c r="B30" s="10"/>
      <c r="C30" s="10">
        <v>5790439</v>
      </c>
      <c r="D30" s="11">
        <v>7796586.4000000004</v>
      </c>
      <c r="E30" s="12">
        <f t="shared" si="0"/>
        <v>134.64586018434872</v>
      </c>
    </row>
    <row r="31" spans="1:5" x14ac:dyDescent="0.25">
      <c r="A31" s="10" t="s">
        <v>34</v>
      </c>
      <c r="B31" s="10"/>
      <c r="C31" s="10">
        <v>5817739</v>
      </c>
      <c r="D31" s="11">
        <v>7823886.4000000004</v>
      </c>
      <c r="E31" s="12">
        <f t="shared" si="0"/>
        <v>134.4832829386124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80B92-1C1F-4A0F-8164-3D5DADC1D4A0}">
  <dimension ref="A1:I79"/>
  <sheetViews>
    <sheetView workbookViewId="0">
      <selection sqref="A1:XFD1048576"/>
    </sheetView>
  </sheetViews>
  <sheetFormatPr defaultRowHeight="15" x14ac:dyDescent="0.25"/>
  <cols>
    <col min="2" max="2" width="41.7109375" customWidth="1"/>
    <col min="3" max="3" width="13.7109375" customWidth="1"/>
    <col min="4" max="4" width="16.140625" customWidth="1"/>
    <col min="5" max="5" width="14.7109375" customWidth="1"/>
  </cols>
  <sheetData>
    <row r="1" spans="1:9" ht="70.5" customHeight="1" x14ac:dyDescent="0.35">
      <c r="A1" s="1" t="s">
        <v>35</v>
      </c>
      <c r="B1" s="2"/>
      <c r="C1" s="2"/>
      <c r="D1" s="2"/>
      <c r="E1" s="2"/>
    </row>
    <row r="2" spans="1:9" x14ac:dyDescent="0.25">
      <c r="A2" s="3"/>
      <c r="B2" s="3"/>
      <c r="C2" s="3"/>
      <c r="D2" s="3"/>
      <c r="E2" s="3"/>
      <c r="F2" s="3"/>
      <c r="G2" s="3"/>
      <c r="H2" s="3"/>
      <c r="I2" s="3"/>
    </row>
    <row r="3" spans="1:9" x14ac:dyDescent="0.25">
      <c r="D3" s="13" t="s">
        <v>1</v>
      </c>
    </row>
    <row r="4" spans="1:9" ht="39" x14ac:dyDescent="0.25">
      <c r="A4" s="4" t="s">
        <v>2</v>
      </c>
      <c r="B4" s="4" t="s">
        <v>3</v>
      </c>
      <c r="C4" s="5" t="s">
        <v>36</v>
      </c>
      <c r="D4" s="5" t="s">
        <v>37</v>
      </c>
      <c r="E4" s="5" t="s">
        <v>6</v>
      </c>
    </row>
    <row r="5" spans="1:9" x14ac:dyDescent="0.25">
      <c r="A5" s="7">
        <v>10000000</v>
      </c>
      <c r="B5" s="8" t="s">
        <v>7</v>
      </c>
      <c r="C5" s="7">
        <v>179704938</v>
      </c>
      <c r="D5" s="7">
        <v>183746488.00999999</v>
      </c>
      <c r="E5" s="9">
        <f t="shared" ref="E5:E68" si="0">IF(C5=0,0,D5/C5*100)</f>
        <v>102.24899218406563</v>
      </c>
    </row>
    <row r="6" spans="1:9" ht="30" x14ac:dyDescent="0.25">
      <c r="A6" s="7">
        <v>11000000</v>
      </c>
      <c r="B6" s="8" t="s">
        <v>38</v>
      </c>
      <c r="C6" s="7">
        <v>115283674</v>
      </c>
      <c r="D6" s="7">
        <v>118055996.75</v>
      </c>
      <c r="E6" s="9">
        <f t="shared" si="0"/>
        <v>102.40478348217805</v>
      </c>
    </row>
    <row r="7" spans="1:9" x14ac:dyDescent="0.25">
      <c r="A7" s="7">
        <v>11010000</v>
      </c>
      <c r="B7" s="8" t="s">
        <v>39</v>
      </c>
      <c r="C7" s="7">
        <v>115283674</v>
      </c>
      <c r="D7" s="7">
        <v>118055656.75</v>
      </c>
      <c r="E7" s="9">
        <f t="shared" si="0"/>
        <v>102.40448855750381</v>
      </c>
    </row>
    <row r="8" spans="1:9" ht="60" x14ac:dyDescent="0.25">
      <c r="A8" s="7">
        <v>11010100</v>
      </c>
      <c r="B8" s="8" t="s">
        <v>40</v>
      </c>
      <c r="C8" s="7">
        <v>110664834</v>
      </c>
      <c r="D8" s="7">
        <v>113291134.09</v>
      </c>
      <c r="E8" s="9">
        <f t="shared" si="0"/>
        <v>102.37320203272525</v>
      </c>
    </row>
    <row r="9" spans="1:9" ht="105" x14ac:dyDescent="0.25">
      <c r="A9" s="7">
        <v>11010200</v>
      </c>
      <c r="B9" s="8" t="s">
        <v>41</v>
      </c>
      <c r="C9" s="7">
        <v>0</v>
      </c>
      <c r="D9" s="7">
        <v>0</v>
      </c>
      <c r="E9" s="9">
        <f t="shared" si="0"/>
        <v>0</v>
      </c>
    </row>
    <row r="10" spans="1:9" ht="60" x14ac:dyDescent="0.25">
      <c r="A10" s="7">
        <v>11010400</v>
      </c>
      <c r="B10" s="8" t="s">
        <v>42</v>
      </c>
      <c r="C10" s="7">
        <v>3648500</v>
      </c>
      <c r="D10" s="7">
        <v>3791944.7</v>
      </c>
      <c r="E10" s="9">
        <f t="shared" si="0"/>
        <v>103.9316075099356</v>
      </c>
    </row>
    <row r="11" spans="1:9" ht="45" x14ac:dyDescent="0.25">
      <c r="A11" s="7">
        <v>11010500</v>
      </c>
      <c r="B11" s="8" t="s">
        <v>43</v>
      </c>
      <c r="C11" s="7">
        <v>833990</v>
      </c>
      <c r="D11" s="7">
        <v>834434.55</v>
      </c>
      <c r="E11" s="9">
        <f t="shared" si="0"/>
        <v>100.05330399645081</v>
      </c>
    </row>
    <row r="12" spans="1:9" ht="45" x14ac:dyDescent="0.25">
      <c r="A12" s="7">
        <v>11011300</v>
      </c>
      <c r="B12" s="8" t="s">
        <v>44</v>
      </c>
      <c r="C12" s="7">
        <v>136350</v>
      </c>
      <c r="D12" s="7">
        <v>138143.41</v>
      </c>
      <c r="E12" s="9">
        <f t="shared" si="0"/>
        <v>101.31529886321967</v>
      </c>
    </row>
    <row r="13" spans="1:9" x14ac:dyDescent="0.25">
      <c r="A13" s="7">
        <v>11020000</v>
      </c>
      <c r="B13" s="8" t="s">
        <v>45</v>
      </c>
      <c r="C13" s="7">
        <v>0</v>
      </c>
      <c r="D13" s="7">
        <v>340</v>
      </c>
      <c r="E13" s="9">
        <f t="shared" si="0"/>
        <v>0</v>
      </c>
    </row>
    <row r="14" spans="1:9" ht="30" x14ac:dyDescent="0.25">
      <c r="A14" s="7">
        <v>11020200</v>
      </c>
      <c r="B14" s="8" t="s">
        <v>46</v>
      </c>
      <c r="C14" s="7">
        <v>0</v>
      </c>
      <c r="D14" s="7">
        <v>340</v>
      </c>
      <c r="E14" s="9">
        <f t="shared" si="0"/>
        <v>0</v>
      </c>
    </row>
    <row r="15" spans="1:9" ht="30" x14ac:dyDescent="0.25">
      <c r="A15" s="7">
        <v>13000000</v>
      </c>
      <c r="B15" s="8" t="s">
        <v>47</v>
      </c>
      <c r="C15" s="7">
        <v>324735</v>
      </c>
      <c r="D15" s="7">
        <v>355480.31</v>
      </c>
      <c r="E15" s="9">
        <f t="shared" si="0"/>
        <v>109.46781529554868</v>
      </c>
    </row>
    <row r="16" spans="1:9" ht="30" x14ac:dyDescent="0.25">
      <c r="A16" s="7">
        <v>13010000</v>
      </c>
      <c r="B16" s="8" t="s">
        <v>48</v>
      </c>
      <c r="C16" s="7">
        <v>129635</v>
      </c>
      <c r="D16" s="7">
        <v>151092.48000000001</v>
      </c>
      <c r="E16" s="9">
        <f t="shared" si="0"/>
        <v>116.55222740772169</v>
      </c>
    </row>
    <row r="17" spans="1:5" ht="60" x14ac:dyDescent="0.25">
      <c r="A17" s="7">
        <v>13010100</v>
      </c>
      <c r="B17" s="8" t="s">
        <v>49</v>
      </c>
      <c r="C17" s="7">
        <v>16000</v>
      </c>
      <c r="D17" s="7">
        <v>37455.93</v>
      </c>
      <c r="E17" s="9">
        <f t="shared" si="0"/>
        <v>234.09956250000002</v>
      </c>
    </row>
    <row r="18" spans="1:5" ht="75" x14ac:dyDescent="0.25">
      <c r="A18" s="7">
        <v>13010200</v>
      </c>
      <c r="B18" s="8" t="s">
        <v>50</v>
      </c>
      <c r="C18" s="7">
        <v>113635</v>
      </c>
      <c r="D18" s="7">
        <v>113636.55</v>
      </c>
      <c r="E18" s="9">
        <f t="shared" si="0"/>
        <v>100.00136401636819</v>
      </c>
    </row>
    <row r="19" spans="1:5" ht="30" x14ac:dyDescent="0.25">
      <c r="A19" s="7">
        <v>13030000</v>
      </c>
      <c r="B19" s="8" t="s">
        <v>51</v>
      </c>
      <c r="C19" s="7">
        <v>20100</v>
      </c>
      <c r="D19" s="7">
        <v>27306.05</v>
      </c>
      <c r="E19" s="9">
        <f t="shared" si="0"/>
        <v>135.8509950248756</v>
      </c>
    </row>
    <row r="20" spans="1:5" ht="75" x14ac:dyDescent="0.25">
      <c r="A20" s="7">
        <v>13030100</v>
      </c>
      <c r="B20" s="8" t="s">
        <v>52</v>
      </c>
      <c r="C20" s="7">
        <v>20100</v>
      </c>
      <c r="D20" s="7">
        <v>27306.05</v>
      </c>
      <c r="E20" s="9">
        <f t="shared" si="0"/>
        <v>135.8509950248756</v>
      </c>
    </row>
    <row r="21" spans="1:5" ht="30" x14ac:dyDescent="0.25">
      <c r="A21" s="7">
        <v>13040000</v>
      </c>
      <c r="B21" s="8" t="s">
        <v>53</v>
      </c>
      <c r="C21" s="7">
        <v>175000</v>
      </c>
      <c r="D21" s="7">
        <v>177081.78</v>
      </c>
      <c r="E21" s="9">
        <f t="shared" si="0"/>
        <v>101.18958857142857</v>
      </c>
    </row>
    <row r="22" spans="1:5" ht="45" x14ac:dyDescent="0.25">
      <c r="A22" s="7">
        <v>13040100</v>
      </c>
      <c r="B22" s="8" t="s">
        <v>54</v>
      </c>
      <c r="C22" s="7">
        <v>175000</v>
      </c>
      <c r="D22" s="7">
        <v>177081.78</v>
      </c>
      <c r="E22" s="9">
        <f t="shared" si="0"/>
        <v>101.18958857142857</v>
      </c>
    </row>
    <row r="23" spans="1:5" x14ac:dyDescent="0.25">
      <c r="A23" s="7">
        <v>14000000</v>
      </c>
      <c r="B23" s="8" t="s">
        <v>55</v>
      </c>
      <c r="C23" s="7">
        <v>3785400</v>
      </c>
      <c r="D23" s="7">
        <v>4093007.72</v>
      </c>
      <c r="E23" s="9">
        <f t="shared" si="0"/>
        <v>108.1261615681302</v>
      </c>
    </row>
    <row r="24" spans="1:5" ht="30" x14ac:dyDescent="0.25">
      <c r="A24" s="7">
        <v>14020000</v>
      </c>
      <c r="B24" s="8" t="s">
        <v>56</v>
      </c>
      <c r="C24" s="7">
        <v>170000</v>
      </c>
      <c r="D24" s="7">
        <v>210921.56</v>
      </c>
      <c r="E24" s="9">
        <f t="shared" si="0"/>
        <v>124.07150588235294</v>
      </c>
    </row>
    <row r="25" spans="1:5" x14ac:dyDescent="0.25">
      <c r="A25" s="7">
        <v>14021900</v>
      </c>
      <c r="B25" s="8" t="s">
        <v>57</v>
      </c>
      <c r="C25" s="7">
        <v>170000</v>
      </c>
      <c r="D25" s="7">
        <v>210921.56</v>
      </c>
      <c r="E25" s="9">
        <f t="shared" si="0"/>
        <v>124.07150588235294</v>
      </c>
    </row>
    <row r="26" spans="1:5" ht="45" x14ac:dyDescent="0.25">
      <c r="A26" s="7">
        <v>14030000</v>
      </c>
      <c r="B26" s="8" t="s">
        <v>58</v>
      </c>
      <c r="C26" s="7">
        <v>1400000</v>
      </c>
      <c r="D26" s="7">
        <v>1542683.6</v>
      </c>
      <c r="E26" s="9">
        <f t="shared" si="0"/>
        <v>110.19168571428573</v>
      </c>
    </row>
    <row r="27" spans="1:5" x14ac:dyDescent="0.25">
      <c r="A27" s="7">
        <v>14031900</v>
      </c>
      <c r="B27" s="8" t="s">
        <v>57</v>
      </c>
      <c r="C27" s="7">
        <v>1400000</v>
      </c>
      <c r="D27" s="7">
        <v>1542683.6</v>
      </c>
      <c r="E27" s="9">
        <f t="shared" si="0"/>
        <v>110.19168571428573</v>
      </c>
    </row>
    <row r="28" spans="1:5" ht="45" x14ac:dyDescent="0.25">
      <c r="A28" s="7">
        <v>14040000</v>
      </c>
      <c r="B28" s="8" t="s">
        <v>59</v>
      </c>
      <c r="C28" s="7">
        <v>2215400</v>
      </c>
      <c r="D28" s="7">
        <v>2339402.56</v>
      </c>
      <c r="E28" s="9">
        <f t="shared" si="0"/>
        <v>105.59729890764649</v>
      </c>
    </row>
    <row r="29" spans="1:5" ht="120" x14ac:dyDescent="0.25">
      <c r="A29" s="7">
        <v>14040100</v>
      </c>
      <c r="B29" s="8" t="s">
        <v>60</v>
      </c>
      <c r="C29" s="7">
        <v>1072500</v>
      </c>
      <c r="D29" s="7">
        <v>1162069.6000000001</v>
      </c>
      <c r="E29" s="9">
        <f t="shared" si="0"/>
        <v>108.35147785547787</v>
      </c>
    </row>
    <row r="30" spans="1:5" ht="90" x14ac:dyDescent="0.25">
      <c r="A30" s="7">
        <v>14040200</v>
      </c>
      <c r="B30" s="8" t="s">
        <v>61</v>
      </c>
      <c r="C30" s="7">
        <v>1142900</v>
      </c>
      <c r="D30" s="7">
        <v>1177332.96</v>
      </c>
      <c r="E30" s="9">
        <f t="shared" si="0"/>
        <v>103.01277102108671</v>
      </c>
    </row>
    <row r="31" spans="1:5" ht="45" x14ac:dyDescent="0.25">
      <c r="A31" s="7">
        <v>18000000</v>
      </c>
      <c r="B31" s="8" t="s">
        <v>62</v>
      </c>
      <c r="C31" s="7">
        <v>60311129</v>
      </c>
      <c r="D31" s="7">
        <v>61242003.229999997</v>
      </c>
      <c r="E31" s="9">
        <f t="shared" si="0"/>
        <v>101.54345349761236</v>
      </c>
    </row>
    <row r="32" spans="1:5" x14ac:dyDescent="0.25">
      <c r="A32" s="7">
        <v>18010000</v>
      </c>
      <c r="B32" s="8" t="s">
        <v>63</v>
      </c>
      <c r="C32" s="7">
        <v>45141634</v>
      </c>
      <c r="D32" s="7">
        <v>46001526.350000001</v>
      </c>
      <c r="E32" s="9">
        <f t="shared" si="0"/>
        <v>101.90487643845591</v>
      </c>
    </row>
    <row r="33" spans="1:5" ht="60" x14ac:dyDescent="0.25">
      <c r="A33" s="7">
        <v>18010100</v>
      </c>
      <c r="B33" s="8" t="s">
        <v>64</v>
      </c>
      <c r="C33" s="7">
        <v>11220</v>
      </c>
      <c r="D33" s="7">
        <v>11220</v>
      </c>
      <c r="E33" s="9">
        <f t="shared" si="0"/>
        <v>100</v>
      </c>
    </row>
    <row r="34" spans="1:5" ht="60" x14ac:dyDescent="0.25">
      <c r="A34" s="7">
        <v>18010200</v>
      </c>
      <c r="B34" s="8" t="s">
        <v>65</v>
      </c>
      <c r="C34" s="7">
        <v>279737</v>
      </c>
      <c r="D34" s="7">
        <v>280104.95</v>
      </c>
      <c r="E34" s="9">
        <f t="shared" si="0"/>
        <v>100.13153426253947</v>
      </c>
    </row>
    <row r="35" spans="1:5" ht="60" x14ac:dyDescent="0.25">
      <c r="A35" s="7">
        <v>18010300</v>
      </c>
      <c r="B35" s="8" t="s">
        <v>66</v>
      </c>
      <c r="C35" s="7">
        <v>189305</v>
      </c>
      <c r="D35" s="7">
        <v>195632.33</v>
      </c>
      <c r="E35" s="9">
        <f t="shared" si="0"/>
        <v>103.3423998309606</v>
      </c>
    </row>
    <row r="36" spans="1:5" ht="60" x14ac:dyDescent="0.25">
      <c r="A36" s="7">
        <v>18010400</v>
      </c>
      <c r="B36" s="8" t="s">
        <v>67</v>
      </c>
      <c r="C36" s="7">
        <v>1957215</v>
      </c>
      <c r="D36" s="7">
        <v>1987344.28</v>
      </c>
      <c r="E36" s="9">
        <f t="shared" si="0"/>
        <v>101.53939551863233</v>
      </c>
    </row>
    <row r="37" spans="1:5" x14ac:dyDescent="0.25">
      <c r="A37" s="7">
        <v>18010500</v>
      </c>
      <c r="B37" s="8" t="s">
        <v>68</v>
      </c>
      <c r="C37" s="7">
        <v>39100000</v>
      </c>
      <c r="D37" s="7">
        <v>39849107.859999999</v>
      </c>
      <c r="E37" s="9">
        <f t="shared" si="0"/>
        <v>101.91587687979539</v>
      </c>
    </row>
    <row r="38" spans="1:5" x14ac:dyDescent="0.25">
      <c r="A38" s="7">
        <v>18010600</v>
      </c>
      <c r="B38" s="8" t="s">
        <v>69</v>
      </c>
      <c r="C38" s="7">
        <v>2015975</v>
      </c>
      <c r="D38" s="7">
        <v>2068244.5</v>
      </c>
      <c r="E38" s="9">
        <f t="shared" si="0"/>
        <v>102.59276528726795</v>
      </c>
    </row>
    <row r="39" spans="1:5" x14ac:dyDescent="0.25">
      <c r="A39" s="7">
        <v>18010700</v>
      </c>
      <c r="B39" s="8" t="s">
        <v>70</v>
      </c>
      <c r="C39" s="7">
        <v>1272293</v>
      </c>
      <c r="D39" s="7">
        <v>1277203.73</v>
      </c>
      <c r="E39" s="9">
        <f t="shared" si="0"/>
        <v>100.38597477153455</v>
      </c>
    </row>
    <row r="40" spans="1:5" x14ac:dyDescent="0.25">
      <c r="A40" s="7">
        <v>18010900</v>
      </c>
      <c r="B40" s="8" t="s">
        <v>71</v>
      </c>
      <c r="C40" s="7">
        <v>313809</v>
      </c>
      <c r="D40" s="7">
        <v>330585.3</v>
      </c>
      <c r="E40" s="9">
        <f t="shared" si="0"/>
        <v>105.34602258061432</v>
      </c>
    </row>
    <row r="41" spans="1:5" x14ac:dyDescent="0.25">
      <c r="A41" s="7">
        <v>18011000</v>
      </c>
      <c r="B41" s="8" t="s">
        <v>72</v>
      </c>
      <c r="C41" s="7">
        <v>2080</v>
      </c>
      <c r="D41" s="7">
        <v>2083.4</v>
      </c>
      <c r="E41" s="9">
        <f t="shared" si="0"/>
        <v>100.16346153846155</v>
      </c>
    </row>
    <row r="42" spans="1:5" x14ac:dyDescent="0.25">
      <c r="A42" s="7">
        <v>18030000</v>
      </c>
      <c r="B42" s="8" t="s">
        <v>73</v>
      </c>
      <c r="C42" s="7">
        <v>26285</v>
      </c>
      <c r="D42" s="7">
        <v>26385</v>
      </c>
      <c r="E42" s="9">
        <f t="shared" si="0"/>
        <v>100.38044512079132</v>
      </c>
    </row>
    <row r="43" spans="1:5" ht="30" x14ac:dyDescent="0.25">
      <c r="A43" s="7">
        <v>18030100</v>
      </c>
      <c r="B43" s="8" t="s">
        <v>74</v>
      </c>
      <c r="C43" s="7">
        <v>0</v>
      </c>
      <c r="D43" s="7">
        <v>100</v>
      </c>
      <c r="E43" s="9">
        <f t="shared" si="0"/>
        <v>0</v>
      </c>
    </row>
    <row r="44" spans="1:5" ht="30" x14ac:dyDescent="0.25">
      <c r="A44" s="7">
        <v>18030200</v>
      </c>
      <c r="B44" s="8" t="s">
        <v>75</v>
      </c>
      <c r="C44" s="7">
        <v>26285</v>
      </c>
      <c r="D44" s="7">
        <v>26285</v>
      </c>
      <c r="E44" s="9">
        <f t="shared" si="0"/>
        <v>100</v>
      </c>
    </row>
    <row r="45" spans="1:5" x14ac:dyDescent="0.25">
      <c r="A45" s="7">
        <v>18050000</v>
      </c>
      <c r="B45" s="8" t="s">
        <v>76</v>
      </c>
      <c r="C45" s="7">
        <v>15143210</v>
      </c>
      <c r="D45" s="7">
        <v>15214091.880000001</v>
      </c>
      <c r="E45" s="9">
        <f t="shared" si="0"/>
        <v>100.46807697971568</v>
      </c>
    </row>
    <row r="46" spans="1:5" x14ac:dyDescent="0.25">
      <c r="A46" s="7">
        <v>18050300</v>
      </c>
      <c r="B46" s="8" t="s">
        <v>77</v>
      </c>
      <c r="C46" s="7">
        <v>1156140</v>
      </c>
      <c r="D46" s="7">
        <v>1163143.48</v>
      </c>
      <c r="E46" s="9">
        <f t="shared" si="0"/>
        <v>100.6057640078191</v>
      </c>
    </row>
    <row r="47" spans="1:5" x14ac:dyDescent="0.25">
      <c r="A47" s="7">
        <v>18050400</v>
      </c>
      <c r="B47" s="8" t="s">
        <v>78</v>
      </c>
      <c r="C47" s="7">
        <v>13121470</v>
      </c>
      <c r="D47" s="7">
        <v>13185304.630000001</v>
      </c>
      <c r="E47" s="9">
        <f t="shared" si="0"/>
        <v>100.48648992833881</v>
      </c>
    </row>
    <row r="48" spans="1:5" ht="90" x14ac:dyDescent="0.25">
      <c r="A48" s="7">
        <v>18050500</v>
      </c>
      <c r="B48" s="8" t="s">
        <v>79</v>
      </c>
      <c r="C48" s="7">
        <v>865600</v>
      </c>
      <c r="D48" s="7">
        <v>865643.77</v>
      </c>
      <c r="E48" s="9">
        <f t="shared" si="0"/>
        <v>100.00505660813307</v>
      </c>
    </row>
    <row r="49" spans="1:5" x14ac:dyDescent="0.25">
      <c r="A49" s="7">
        <v>20000000</v>
      </c>
      <c r="B49" s="8" t="s">
        <v>13</v>
      </c>
      <c r="C49" s="7">
        <v>1425391</v>
      </c>
      <c r="D49" s="7">
        <v>1470127.8</v>
      </c>
      <c r="E49" s="9">
        <f t="shared" si="0"/>
        <v>103.13856338366105</v>
      </c>
    </row>
    <row r="50" spans="1:5" ht="30" x14ac:dyDescent="0.25">
      <c r="A50" s="7">
        <v>21000000</v>
      </c>
      <c r="B50" s="8" t="s">
        <v>80</v>
      </c>
      <c r="C50" s="7">
        <v>197250</v>
      </c>
      <c r="D50" s="7">
        <v>197954</v>
      </c>
      <c r="E50" s="9">
        <f t="shared" si="0"/>
        <v>100.35690747782002</v>
      </c>
    </row>
    <row r="51" spans="1:5" x14ac:dyDescent="0.25">
      <c r="A51" s="7">
        <v>21080000</v>
      </c>
      <c r="B51" s="8" t="s">
        <v>15</v>
      </c>
      <c r="C51" s="7">
        <v>197250</v>
      </c>
      <c r="D51" s="7">
        <v>197954</v>
      </c>
      <c r="E51" s="9">
        <f t="shared" si="0"/>
        <v>100.35690747782002</v>
      </c>
    </row>
    <row r="52" spans="1:5" x14ac:dyDescent="0.25">
      <c r="A52" s="7">
        <v>21081100</v>
      </c>
      <c r="B52" s="8" t="s">
        <v>81</v>
      </c>
      <c r="C52" s="7">
        <v>28250</v>
      </c>
      <c r="D52" s="7">
        <v>28254</v>
      </c>
      <c r="E52" s="9">
        <f t="shared" si="0"/>
        <v>100.01415929203539</v>
      </c>
    </row>
    <row r="53" spans="1:5" ht="120" x14ac:dyDescent="0.25">
      <c r="A53" s="7">
        <v>21081500</v>
      </c>
      <c r="B53" s="8" t="s">
        <v>82</v>
      </c>
      <c r="C53" s="7">
        <v>169000</v>
      </c>
      <c r="D53" s="7">
        <v>169700</v>
      </c>
      <c r="E53" s="9">
        <f t="shared" si="0"/>
        <v>100.41420118343196</v>
      </c>
    </row>
    <row r="54" spans="1:5" ht="45" x14ac:dyDescent="0.25">
      <c r="A54" s="7">
        <v>22000000</v>
      </c>
      <c r="B54" s="8" t="s">
        <v>83</v>
      </c>
      <c r="C54" s="7">
        <v>1013141</v>
      </c>
      <c r="D54" s="7">
        <v>1032738.11</v>
      </c>
      <c r="E54" s="9">
        <f t="shared" si="0"/>
        <v>101.93429246274704</v>
      </c>
    </row>
    <row r="55" spans="1:5" x14ac:dyDescent="0.25">
      <c r="A55" s="7">
        <v>22010000</v>
      </c>
      <c r="B55" s="8" t="s">
        <v>84</v>
      </c>
      <c r="C55" s="7">
        <v>1013020</v>
      </c>
      <c r="D55" s="7">
        <v>1031844.48</v>
      </c>
      <c r="E55" s="9">
        <f t="shared" si="0"/>
        <v>101.85825353892322</v>
      </c>
    </row>
    <row r="56" spans="1:5" ht="75" x14ac:dyDescent="0.25">
      <c r="A56" s="7">
        <v>22010300</v>
      </c>
      <c r="B56" s="8" t="s">
        <v>85</v>
      </c>
      <c r="C56" s="7">
        <v>428680</v>
      </c>
      <c r="D56" s="7">
        <v>433235.42</v>
      </c>
      <c r="E56" s="9">
        <f t="shared" si="0"/>
        <v>101.06266212559485</v>
      </c>
    </row>
    <row r="57" spans="1:5" ht="30" x14ac:dyDescent="0.25">
      <c r="A57" s="7">
        <v>22012500</v>
      </c>
      <c r="B57" s="8" t="s">
        <v>86</v>
      </c>
      <c r="C57" s="7">
        <v>193000</v>
      </c>
      <c r="D57" s="7">
        <v>194939.06</v>
      </c>
      <c r="E57" s="9">
        <f t="shared" si="0"/>
        <v>101.00469430051812</v>
      </c>
    </row>
    <row r="58" spans="1:5" ht="45" x14ac:dyDescent="0.25">
      <c r="A58" s="7">
        <v>22012600</v>
      </c>
      <c r="B58" s="8" t="s">
        <v>87</v>
      </c>
      <c r="C58" s="7">
        <v>377800</v>
      </c>
      <c r="D58" s="7">
        <v>388230</v>
      </c>
      <c r="E58" s="9">
        <f t="shared" si="0"/>
        <v>102.76071995764954</v>
      </c>
    </row>
    <row r="59" spans="1:5" ht="105" x14ac:dyDescent="0.25">
      <c r="A59" s="7">
        <v>22012900</v>
      </c>
      <c r="B59" s="8" t="s">
        <v>88</v>
      </c>
      <c r="C59" s="7">
        <v>13540</v>
      </c>
      <c r="D59" s="7">
        <v>15440</v>
      </c>
      <c r="E59" s="9">
        <f t="shared" si="0"/>
        <v>114.03249630723782</v>
      </c>
    </row>
    <row r="60" spans="1:5" x14ac:dyDescent="0.25">
      <c r="A60" s="7">
        <v>22090000</v>
      </c>
      <c r="B60" s="8" t="s">
        <v>89</v>
      </c>
      <c r="C60" s="7">
        <v>121</v>
      </c>
      <c r="D60" s="7">
        <v>893.63</v>
      </c>
      <c r="E60" s="9">
        <f t="shared" si="0"/>
        <v>738.53719008264466</v>
      </c>
    </row>
    <row r="61" spans="1:5" ht="60" x14ac:dyDescent="0.25">
      <c r="A61" s="7">
        <v>22090100</v>
      </c>
      <c r="B61" s="8" t="s">
        <v>90</v>
      </c>
      <c r="C61" s="7">
        <v>121</v>
      </c>
      <c r="D61" s="7">
        <v>893.63</v>
      </c>
      <c r="E61" s="9">
        <f t="shared" si="0"/>
        <v>738.53719008264466</v>
      </c>
    </row>
    <row r="62" spans="1:5" x14ac:dyDescent="0.25">
      <c r="A62" s="7">
        <v>24000000</v>
      </c>
      <c r="B62" s="8" t="s">
        <v>14</v>
      </c>
      <c r="C62" s="7">
        <v>215000</v>
      </c>
      <c r="D62" s="7">
        <v>239435.69</v>
      </c>
      <c r="E62" s="9">
        <f t="shared" si="0"/>
        <v>111.36543720930231</v>
      </c>
    </row>
    <row r="63" spans="1:5" x14ac:dyDescent="0.25">
      <c r="A63" s="7">
        <v>24060000</v>
      </c>
      <c r="B63" s="8" t="s">
        <v>15</v>
      </c>
      <c r="C63" s="7">
        <v>215000</v>
      </c>
      <c r="D63" s="7">
        <v>239435.69</v>
      </c>
      <c r="E63" s="9">
        <f t="shared" si="0"/>
        <v>111.36543720930231</v>
      </c>
    </row>
    <row r="64" spans="1:5" x14ac:dyDescent="0.25">
      <c r="A64" s="7">
        <v>24060300</v>
      </c>
      <c r="B64" s="8" t="s">
        <v>15</v>
      </c>
      <c r="C64" s="7">
        <v>215000</v>
      </c>
      <c r="D64" s="7">
        <v>239435.69</v>
      </c>
      <c r="E64" s="9">
        <f t="shared" si="0"/>
        <v>111.36543720930231</v>
      </c>
    </row>
    <row r="65" spans="1:5" x14ac:dyDescent="0.25">
      <c r="A65" s="7">
        <v>30000000</v>
      </c>
      <c r="B65" s="8" t="s">
        <v>24</v>
      </c>
      <c r="C65" s="7">
        <v>26000</v>
      </c>
      <c r="D65" s="7">
        <v>43851.51</v>
      </c>
      <c r="E65" s="9">
        <f t="shared" si="0"/>
        <v>168.65965384615384</v>
      </c>
    </row>
    <row r="66" spans="1:5" ht="30" x14ac:dyDescent="0.25">
      <c r="A66" s="7">
        <v>31000000</v>
      </c>
      <c r="B66" s="8" t="s">
        <v>91</v>
      </c>
      <c r="C66" s="7">
        <v>26000</v>
      </c>
      <c r="D66" s="7">
        <v>43851.51</v>
      </c>
      <c r="E66" s="9">
        <f t="shared" si="0"/>
        <v>168.65965384615384</v>
      </c>
    </row>
    <row r="67" spans="1:5" ht="90" x14ac:dyDescent="0.25">
      <c r="A67" s="7">
        <v>31010200</v>
      </c>
      <c r="B67" s="8" t="s">
        <v>92</v>
      </c>
      <c r="C67" s="7">
        <v>26000</v>
      </c>
      <c r="D67" s="7">
        <v>43851.51</v>
      </c>
      <c r="E67" s="9">
        <f t="shared" si="0"/>
        <v>168.65965384615384</v>
      </c>
    </row>
    <row r="68" spans="1:5" x14ac:dyDescent="0.25">
      <c r="A68" s="7">
        <v>40000000</v>
      </c>
      <c r="B68" s="8" t="s">
        <v>28</v>
      </c>
      <c r="C68" s="7">
        <v>41774453</v>
      </c>
      <c r="D68" s="7">
        <v>41687817</v>
      </c>
      <c r="E68" s="9">
        <f t="shared" si="0"/>
        <v>99.792610091148291</v>
      </c>
    </row>
    <row r="69" spans="1:5" x14ac:dyDescent="0.25">
      <c r="A69" s="7">
        <v>41000000</v>
      </c>
      <c r="B69" s="8" t="s">
        <v>29</v>
      </c>
      <c r="C69" s="7">
        <v>41774453</v>
      </c>
      <c r="D69" s="7">
        <v>41687817</v>
      </c>
      <c r="E69" s="9">
        <f t="shared" ref="E69:E79" si="1">IF(C69=0,0,D69/C69*100)</f>
        <v>99.792610091148291</v>
      </c>
    </row>
    <row r="70" spans="1:5" ht="30" x14ac:dyDescent="0.25">
      <c r="A70" s="7">
        <v>41030000</v>
      </c>
      <c r="B70" s="8" t="s">
        <v>30</v>
      </c>
      <c r="C70" s="7">
        <v>29689100</v>
      </c>
      <c r="D70" s="7">
        <v>29689100</v>
      </c>
      <c r="E70" s="9">
        <f t="shared" si="1"/>
        <v>100</v>
      </c>
    </row>
    <row r="71" spans="1:5" ht="30" x14ac:dyDescent="0.25">
      <c r="A71" s="7">
        <v>41033900</v>
      </c>
      <c r="B71" s="8" t="s">
        <v>31</v>
      </c>
      <c r="C71" s="7">
        <v>26722100</v>
      </c>
      <c r="D71" s="7">
        <v>26722100</v>
      </c>
      <c r="E71" s="9">
        <f t="shared" si="1"/>
        <v>100</v>
      </c>
    </row>
    <row r="72" spans="1:5" ht="60" x14ac:dyDescent="0.25">
      <c r="A72" s="7">
        <v>41035400</v>
      </c>
      <c r="B72" s="8" t="s">
        <v>32</v>
      </c>
      <c r="C72" s="7">
        <v>73500</v>
      </c>
      <c r="D72" s="7">
        <v>73500</v>
      </c>
      <c r="E72" s="9">
        <f t="shared" si="1"/>
        <v>100</v>
      </c>
    </row>
    <row r="73" spans="1:5" ht="90" x14ac:dyDescent="0.25">
      <c r="A73" s="7">
        <v>41036000</v>
      </c>
      <c r="B73" s="8" t="s">
        <v>93</v>
      </c>
      <c r="C73" s="7">
        <v>591700</v>
      </c>
      <c r="D73" s="7">
        <v>591700</v>
      </c>
      <c r="E73" s="9">
        <f t="shared" si="1"/>
        <v>100</v>
      </c>
    </row>
    <row r="74" spans="1:5" ht="60" x14ac:dyDescent="0.25">
      <c r="A74" s="7">
        <v>41036300</v>
      </c>
      <c r="B74" s="8" t="s">
        <v>94</v>
      </c>
      <c r="C74" s="7">
        <v>2301800</v>
      </c>
      <c r="D74" s="7">
        <v>2301800</v>
      </c>
      <c r="E74" s="9">
        <f t="shared" si="1"/>
        <v>100</v>
      </c>
    </row>
    <row r="75" spans="1:5" ht="30" x14ac:dyDescent="0.25">
      <c r="A75" s="7">
        <v>41050000</v>
      </c>
      <c r="B75" s="8" t="s">
        <v>95</v>
      </c>
      <c r="C75" s="7">
        <v>12085353</v>
      </c>
      <c r="D75" s="7">
        <v>11998717</v>
      </c>
      <c r="E75" s="9">
        <f t="shared" si="1"/>
        <v>99.283132234532161</v>
      </c>
    </row>
    <row r="76" spans="1:5" ht="45" x14ac:dyDescent="0.25">
      <c r="A76" s="7">
        <v>41051000</v>
      </c>
      <c r="B76" s="8" t="s">
        <v>96</v>
      </c>
      <c r="C76" s="7">
        <v>1415800</v>
      </c>
      <c r="D76" s="7">
        <v>1415800</v>
      </c>
      <c r="E76" s="9">
        <f t="shared" si="1"/>
        <v>100</v>
      </c>
    </row>
    <row r="77" spans="1:5" x14ac:dyDescent="0.25">
      <c r="A77" s="7">
        <v>41053900</v>
      </c>
      <c r="B77" s="8" t="s">
        <v>97</v>
      </c>
      <c r="C77" s="7">
        <v>10669553</v>
      </c>
      <c r="D77" s="7">
        <v>10582917</v>
      </c>
      <c r="E77" s="9">
        <f t="shared" si="1"/>
        <v>99.188007220171272</v>
      </c>
    </row>
    <row r="78" spans="1:5" x14ac:dyDescent="0.25">
      <c r="A78" s="10" t="s">
        <v>33</v>
      </c>
      <c r="B78" s="10"/>
      <c r="C78" s="10">
        <v>181156329</v>
      </c>
      <c r="D78" s="10">
        <v>185260467.31999999</v>
      </c>
      <c r="E78" s="12">
        <f t="shared" si="1"/>
        <v>102.26552301134342</v>
      </c>
    </row>
    <row r="79" spans="1:5" x14ac:dyDescent="0.25">
      <c r="A79" s="10" t="s">
        <v>34</v>
      </c>
      <c r="B79" s="10"/>
      <c r="C79" s="10">
        <v>222930782</v>
      </c>
      <c r="D79" s="10">
        <v>226948284.31999999</v>
      </c>
      <c r="E79" s="12">
        <f t="shared" si="1"/>
        <v>101.80212991851434</v>
      </c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24A94-0F5D-4C17-840C-A30DFB4E921C}">
  <dimension ref="A1:F97"/>
  <sheetViews>
    <sheetView workbookViewId="0">
      <selection sqref="A1:XFD1048576"/>
    </sheetView>
  </sheetViews>
  <sheetFormatPr defaultRowHeight="15.75" x14ac:dyDescent="0.25"/>
  <cols>
    <col min="1" max="1" width="9.28515625" bestFit="1" customWidth="1"/>
    <col min="2" max="2" width="35" style="17" customWidth="1"/>
    <col min="3" max="5" width="14" bestFit="1" customWidth="1"/>
    <col min="6" max="6" width="14.5703125" customWidth="1"/>
  </cols>
  <sheetData>
    <row r="1" spans="1:6" ht="44.25" customHeight="1" x14ac:dyDescent="0.3">
      <c r="A1" s="14" t="s">
        <v>98</v>
      </c>
      <c r="B1" s="14"/>
      <c r="C1" s="14"/>
      <c r="D1" s="14"/>
      <c r="E1" s="14"/>
      <c r="F1" s="14"/>
    </row>
    <row r="2" spans="1:6" x14ac:dyDescent="0.25">
      <c r="A2" s="15" t="s">
        <v>99</v>
      </c>
      <c r="B2" s="15"/>
      <c r="C2" s="15"/>
      <c r="D2" s="15"/>
      <c r="E2" s="15"/>
      <c r="F2" s="15"/>
    </row>
    <row r="3" spans="1:6" x14ac:dyDescent="0.25">
      <c r="A3" s="16"/>
      <c r="B3" s="16"/>
      <c r="C3" s="16"/>
      <c r="D3" s="16"/>
      <c r="E3" s="16"/>
      <c r="F3" s="17" t="s">
        <v>1</v>
      </c>
    </row>
    <row r="4" spans="1:6" ht="78.75" x14ac:dyDescent="0.25">
      <c r="A4" s="18" t="s">
        <v>2</v>
      </c>
      <c r="B4" s="18" t="s">
        <v>100</v>
      </c>
      <c r="C4" s="18" t="s">
        <v>101</v>
      </c>
      <c r="D4" s="18" t="s">
        <v>102</v>
      </c>
      <c r="E4" s="18" t="s">
        <v>103</v>
      </c>
      <c r="F4" s="18" t="s">
        <v>104</v>
      </c>
    </row>
    <row r="5" spans="1:6" x14ac:dyDescent="0.25">
      <c r="A5" s="18">
        <v>1</v>
      </c>
      <c r="B5" s="18">
        <v>2</v>
      </c>
      <c r="C5" s="18">
        <v>4</v>
      </c>
      <c r="D5" s="18">
        <v>5</v>
      </c>
      <c r="E5" s="18">
        <v>8</v>
      </c>
      <c r="F5" s="18">
        <v>16</v>
      </c>
    </row>
    <row r="6" spans="1:6" ht="110.25" x14ac:dyDescent="0.25">
      <c r="A6" s="19" t="s">
        <v>105</v>
      </c>
      <c r="B6" s="20" t="s">
        <v>106</v>
      </c>
      <c r="C6" s="21">
        <v>100000</v>
      </c>
      <c r="D6" s="21">
        <v>100000</v>
      </c>
      <c r="E6" s="21">
        <v>0</v>
      </c>
      <c r="F6" s="22">
        <f t="shared" ref="F6:F69" si="0">IF(D6=0,0,(E6/D6)*100)</f>
        <v>0</v>
      </c>
    </row>
    <row r="7" spans="1:6" ht="57" customHeight="1" x14ac:dyDescent="0.25">
      <c r="A7" s="23" t="s">
        <v>107</v>
      </c>
      <c r="B7" s="24" t="s">
        <v>108</v>
      </c>
      <c r="C7" s="25">
        <v>100000</v>
      </c>
      <c r="D7" s="25">
        <v>100000</v>
      </c>
      <c r="E7" s="25">
        <v>0</v>
      </c>
      <c r="F7" s="26">
        <f t="shared" si="0"/>
        <v>0</v>
      </c>
    </row>
    <row r="8" spans="1:6" ht="63" x14ac:dyDescent="0.25">
      <c r="A8" s="19" t="s">
        <v>109</v>
      </c>
      <c r="B8" s="20" t="s">
        <v>110</v>
      </c>
      <c r="C8" s="21">
        <v>2900000</v>
      </c>
      <c r="D8" s="21">
        <v>2900000</v>
      </c>
      <c r="E8" s="21">
        <v>1105886</v>
      </c>
      <c r="F8" s="22">
        <f t="shared" si="0"/>
        <v>38.134</v>
      </c>
    </row>
    <row r="9" spans="1:6" ht="54" customHeight="1" x14ac:dyDescent="0.25">
      <c r="A9" s="23" t="s">
        <v>107</v>
      </c>
      <c r="B9" s="24" t="s">
        <v>108</v>
      </c>
      <c r="C9" s="25">
        <v>200000</v>
      </c>
      <c r="D9" s="25">
        <v>200000</v>
      </c>
      <c r="E9" s="25">
        <v>0</v>
      </c>
      <c r="F9" s="26">
        <f t="shared" si="0"/>
        <v>0</v>
      </c>
    </row>
    <row r="10" spans="1:6" x14ac:dyDescent="0.25">
      <c r="A10" s="23" t="s">
        <v>111</v>
      </c>
      <c r="B10" s="24" t="s">
        <v>112</v>
      </c>
      <c r="C10" s="25">
        <v>2700000</v>
      </c>
      <c r="D10" s="25">
        <v>2700000</v>
      </c>
      <c r="E10" s="25">
        <v>1105886</v>
      </c>
      <c r="F10" s="26">
        <f t="shared" si="0"/>
        <v>40.958740740740737</v>
      </c>
    </row>
    <row r="11" spans="1:6" ht="31.5" x14ac:dyDescent="0.25">
      <c r="A11" s="23" t="s">
        <v>113</v>
      </c>
      <c r="B11" s="24" t="s">
        <v>114</v>
      </c>
      <c r="C11" s="25">
        <v>2700000</v>
      </c>
      <c r="D11" s="25">
        <v>2700000</v>
      </c>
      <c r="E11" s="25">
        <v>1105886</v>
      </c>
      <c r="F11" s="26">
        <f t="shared" si="0"/>
        <v>40.958740740740737</v>
      </c>
    </row>
    <row r="12" spans="1:6" x14ac:dyDescent="0.25">
      <c r="A12" s="19" t="s">
        <v>115</v>
      </c>
      <c r="B12" s="20" t="s">
        <v>116</v>
      </c>
      <c r="C12" s="21">
        <v>160000</v>
      </c>
      <c r="D12" s="21">
        <v>145000</v>
      </c>
      <c r="E12" s="21">
        <v>168935.96</v>
      </c>
      <c r="F12" s="22">
        <f t="shared" si="0"/>
        <v>116.50755862068965</v>
      </c>
    </row>
    <row r="13" spans="1:6" x14ac:dyDescent="0.25">
      <c r="A13" s="23" t="s">
        <v>117</v>
      </c>
      <c r="B13" s="24" t="s">
        <v>118</v>
      </c>
      <c r="C13" s="25">
        <v>60000</v>
      </c>
      <c r="D13" s="25">
        <v>45000</v>
      </c>
      <c r="E13" s="25">
        <v>135135.96</v>
      </c>
      <c r="F13" s="26">
        <f t="shared" si="0"/>
        <v>300.30213333333336</v>
      </c>
    </row>
    <row r="14" spans="1:6" x14ac:dyDescent="0.25">
      <c r="A14" s="23" t="s">
        <v>119</v>
      </c>
      <c r="B14" s="24" t="s">
        <v>120</v>
      </c>
      <c r="C14" s="25">
        <v>100000</v>
      </c>
      <c r="D14" s="25">
        <v>100000</v>
      </c>
      <c r="E14" s="25">
        <v>33800</v>
      </c>
      <c r="F14" s="26">
        <f t="shared" si="0"/>
        <v>33.800000000000004</v>
      </c>
    </row>
    <row r="15" spans="1:6" ht="47.25" x14ac:dyDescent="0.25">
      <c r="A15" s="23" t="s">
        <v>107</v>
      </c>
      <c r="B15" s="24" t="s">
        <v>108</v>
      </c>
      <c r="C15" s="25">
        <v>100000</v>
      </c>
      <c r="D15" s="25">
        <v>100000</v>
      </c>
      <c r="E15" s="25">
        <v>33800</v>
      </c>
      <c r="F15" s="26">
        <f t="shared" si="0"/>
        <v>33.800000000000004</v>
      </c>
    </row>
    <row r="16" spans="1:6" ht="63" x14ac:dyDescent="0.25">
      <c r="A16" s="19" t="s">
        <v>121</v>
      </c>
      <c r="B16" s="20" t="s">
        <v>122</v>
      </c>
      <c r="C16" s="21">
        <v>6058886</v>
      </c>
      <c r="D16" s="21">
        <v>6058886</v>
      </c>
      <c r="E16" s="21">
        <v>2196258.61</v>
      </c>
      <c r="F16" s="22">
        <f t="shared" si="0"/>
        <v>36.248554767328514</v>
      </c>
    </row>
    <row r="17" spans="1:6" ht="31.5" x14ac:dyDescent="0.25">
      <c r="A17" s="23" t="s">
        <v>123</v>
      </c>
      <c r="B17" s="24" t="s">
        <v>124</v>
      </c>
      <c r="C17" s="25">
        <v>0</v>
      </c>
      <c r="D17" s="25">
        <v>0</v>
      </c>
      <c r="E17" s="25">
        <v>33828.769999999997</v>
      </c>
      <c r="F17" s="26">
        <f t="shared" si="0"/>
        <v>0</v>
      </c>
    </row>
    <row r="18" spans="1:6" x14ac:dyDescent="0.25">
      <c r="A18" s="23" t="s">
        <v>117</v>
      </c>
      <c r="B18" s="24" t="s">
        <v>118</v>
      </c>
      <c r="C18" s="25">
        <v>0</v>
      </c>
      <c r="D18" s="25">
        <v>0</v>
      </c>
      <c r="E18" s="25">
        <v>292052.85000000003</v>
      </c>
      <c r="F18" s="26">
        <f t="shared" si="0"/>
        <v>0</v>
      </c>
    </row>
    <row r="19" spans="1:6" ht="31.5" x14ac:dyDescent="0.25">
      <c r="A19" s="23" t="s">
        <v>125</v>
      </c>
      <c r="B19" s="24" t="s">
        <v>126</v>
      </c>
      <c r="C19" s="25">
        <v>0</v>
      </c>
      <c r="D19" s="25">
        <v>0</v>
      </c>
      <c r="E19" s="25">
        <v>12000</v>
      </c>
      <c r="F19" s="26">
        <f t="shared" si="0"/>
        <v>0</v>
      </c>
    </row>
    <row r="20" spans="1:6" ht="31.5" x14ac:dyDescent="0.25">
      <c r="A20" s="23" t="s">
        <v>127</v>
      </c>
      <c r="B20" s="24" t="s">
        <v>128</v>
      </c>
      <c r="C20" s="25">
        <v>0</v>
      </c>
      <c r="D20" s="25">
        <v>0</v>
      </c>
      <c r="E20" s="25">
        <v>12000</v>
      </c>
      <c r="F20" s="26">
        <f t="shared" si="0"/>
        <v>0</v>
      </c>
    </row>
    <row r="21" spans="1:6" x14ac:dyDescent="0.25">
      <c r="A21" s="23" t="s">
        <v>119</v>
      </c>
      <c r="B21" s="24" t="s">
        <v>120</v>
      </c>
      <c r="C21" s="25">
        <v>6058886</v>
      </c>
      <c r="D21" s="25">
        <v>6058886</v>
      </c>
      <c r="E21" s="25">
        <v>1858376.99</v>
      </c>
      <c r="F21" s="26">
        <f t="shared" si="0"/>
        <v>30.671925334129078</v>
      </c>
    </row>
    <row r="22" spans="1:6" ht="47.25" x14ac:dyDescent="0.25">
      <c r="A22" s="23" t="s">
        <v>107</v>
      </c>
      <c r="B22" s="24" t="s">
        <v>108</v>
      </c>
      <c r="C22" s="25">
        <v>870000</v>
      </c>
      <c r="D22" s="25">
        <v>870000</v>
      </c>
      <c r="E22" s="25">
        <v>898376.99</v>
      </c>
      <c r="F22" s="26">
        <f t="shared" si="0"/>
        <v>103.26172298850575</v>
      </c>
    </row>
    <row r="23" spans="1:6" ht="31.5" x14ac:dyDescent="0.25">
      <c r="A23" s="23" t="s">
        <v>113</v>
      </c>
      <c r="B23" s="24" t="s">
        <v>114</v>
      </c>
      <c r="C23" s="25">
        <v>5188886</v>
      </c>
      <c r="D23" s="25">
        <v>5188886</v>
      </c>
      <c r="E23" s="25">
        <v>960000</v>
      </c>
      <c r="F23" s="26">
        <f t="shared" si="0"/>
        <v>18.50108096419925</v>
      </c>
    </row>
    <row r="24" spans="1:6" ht="64.5" customHeight="1" x14ac:dyDescent="0.25">
      <c r="A24" s="19" t="s">
        <v>129</v>
      </c>
      <c r="B24" s="20" t="s">
        <v>130</v>
      </c>
      <c r="C24" s="21">
        <v>50000</v>
      </c>
      <c r="D24" s="21">
        <v>50000</v>
      </c>
      <c r="E24" s="21">
        <v>0</v>
      </c>
      <c r="F24" s="22">
        <f t="shared" si="0"/>
        <v>0</v>
      </c>
    </row>
    <row r="25" spans="1:6" ht="52.5" customHeight="1" x14ac:dyDescent="0.25">
      <c r="A25" s="23" t="s">
        <v>107</v>
      </c>
      <c r="B25" s="24" t="s">
        <v>108</v>
      </c>
      <c r="C25" s="25">
        <v>50000</v>
      </c>
      <c r="D25" s="25">
        <v>50000</v>
      </c>
      <c r="E25" s="25">
        <v>0</v>
      </c>
      <c r="F25" s="26">
        <f t="shared" si="0"/>
        <v>0</v>
      </c>
    </row>
    <row r="26" spans="1:6" ht="40.5" customHeight="1" x14ac:dyDescent="0.25">
      <c r="A26" s="19" t="s">
        <v>131</v>
      </c>
      <c r="B26" s="20" t="s">
        <v>132</v>
      </c>
      <c r="C26" s="21">
        <v>385000</v>
      </c>
      <c r="D26" s="21">
        <v>376250</v>
      </c>
      <c r="E26" s="21">
        <v>65683.3</v>
      </c>
      <c r="F26" s="22">
        <f t="shared" si="0"/>
        <v>17.457355481727575</v>
      </c>
    </row>
    <row r="27" spans="1:6" x14ac:dyDescent="0.25">
      <c r="A27" s="23" t="s">
        <v>133</v>
      </c>
      <c r="B27" s="24" t="s">
        <v>134</v>
      </c>
      <c r="C27" s="25">
        <v>28689</v>
      </c>
      <c r="D27" s="25">
        <v>21516.75</v>
      </c>
      <c r="E27" s="25">
        <v>0</v>
      </c>
      <c r="F27" s="26">
        <f t="shared" si="0"/>
        <v>0</v>
      </c>
    </row>
    <row r="28" spans="1:6" x14ac:dyDescent="0.25">
      <c r="A28" s="23" t="s">
        <v>135</v>
      </c>
      <c r="B28" s="24" t="s">
        <v>136</v>
      </c>
      <c r="C28" s="25">
        <v>6311</v>
      </c>
      <c r="D28" s="25">
        <v>4733.25</v>
      </c>
      <c r="E28" s="25">
        <v>0</v>
      </c>
      <c r="F28" s="26">
        <f t="shared" si="0"/>
        <v>0</v>
      </c>
    </row>
    <row r="29" spans="1:6" ht="31.5" x14ac:dyDescent="0.25">
      <c r="A29" s="23" t="s">
        <v>123</v>
      </c>
      <c r="B29" s="24" t="s">
        <v>124</v>
      </c>
      <c r="C29" s="25">
        <v>0</v>
      </c>
      <c r="D29" s="25">
        <v>0</v>
      </c>
      <c r="E29" s="25">
        <v>1783.3</v>
      </c>
      <c r="F29" s="26">
        <f t="shared" si="0"/>
        <v>0</v>
      </c>
    </row>
    <row r="30" spans="1:6" x14ac:dyDescent="0.25">
      <c r="A30" s="23" t="s">
        <v>137</v>
      </c>
      <c r="B30" s="24" t="s">
        <v>138</v>
      </c>
      <c r="C30" s="25">
        <v>350000</v>
      </c>
      <c r="D30" s="25">
        <v>350000</v>
      </c>
      <c r="E30" s="25">
        <v>63900</v>
      </c>
      <c r="F30" s="26">
        <f t="shared" si="0"/>
        <v>18.257142857142856</v>
      </c>
    </row>
    <row r="31" spans="1:6" x14ac:dyDescent="0.25">
      <c r="A31" s="23" t="s">
        <v>119</v>
      </c>
      <c r="B31" s="24" t="s">
        <v>120</v>
      </c>
      <c r="C31" s="25">
        <v>350000</v>
      </c>
      <c r="D31" s="25">
        <v>350000</v>
      </c>
      <c r="E31" s="25">
        <v>63900</v>
      </c>
      <c r="F31" s="26">
        <f t="shared" si="0"/>
        <v>18.257142857142856</v>
      </c>
    </row>
    <row r="32" spans="1:6" ht="48" customHeight="1" x14ac:dyDescent="0.25">
      <c r="A32" s="23" t="s">
        <v>107</v>
      </c>
      <c r="B32" s="24" t="s">
        <v>108</v>
      </c>
      <c r="C32" s="25">
        <v>350000</v>
      </c>
      <c r="D32" s="25">
        <v>350000</v>
      </c>
      <c r="E32" s="25">
        <v>63900</v>
      </c>
      <c r="F32" s="26">
        <f t="shared" si="0"/>
        <v>18.257142857142856</v>
      </c>
    </row>
    <row r="33" spans="1:6" ht="63" x14ac:dyDescent="0.25">
      <c r="A33" s="19" t="s">
        <v>139</v>
      </c>
      <c r="B33" s="20" t="s">
        <v>140</v>
      </c>
      <c r="C33" s="21">
        <v>0</v>
      </c>
      <c r="D33" s="21">
        <v>0</v>
      </c>
      <c r="E33" s="21">
        <v>15</v>
      </c>
      <c r="F33" s="22">
        <f t="shared" si="0"/>
        <v>0</v>
      </c>
    </row>
    <row r="34" spans="1:6" ht="31.5" x14ac:dyDescent="0.25">
      <c r="A34" s="23" t="s">
        <v>123</v>
      </c>
      <c r="B34" s="24" t="s">
        <v>124</v>
      </c>
      <c r="C34" s="25">
        <v>0</v>
      </c>
      <c r="D34" s="25">
        <v>0</v>
      </c>
      <c r="E34" s="25">
        <v>15</v>
      </c>
      <c r="F34" s="26">
        <f t="shared" si="0"/>
        <v>0</v>
      </c>
    </row>
    <row r="35" spans="1:6" ht="31.5" x14ac:dyDescent="0.25">
      <c r="A35" s="19" t="s">
        <v>141</v>
      </c>
      <c r="B35" s="20" t="s">
        <v>142</v>
      </c>
      <c r="C35" s="21">
        <v>440000</v>
      </c>
      <c r="D35" s="21">
        <v>440000</v>
      </c>
      <c r="E35" s="21">
        <v>440000</v>
      </c>
      <c r="F35" s="22">
        <f t="shared" si="0"/>
        <v>100</v>
      </c>
    </row>
    <row r="36" spans="1:6" ht="31.5" x14ac:dyDescent="0.25">
      <c r="A36" s="23" t="s">
        <v>143</v>
      </c>
      <c r="B36" s="24" t="s">
        <v>144</v>
      </c>
      <c r="C36" s="25">
        <v>440000</v>
      </c>
      <c r="D36" s="25">
        <v>440000</v>
      </c>
      <c r="E36" s="25">
        <v>440000</v>
      </c>
      <c r="F36" s="26">
        <f t="shared" si="0"/>
        <v>100</v>
      </c>
    </row>
    <row r="37" spans="1:6" ht="31.5" x14ac:dyDescent="0.25">
      <c r="A37" s="23" t="s">
        <v>145</v>
      </c>
      <c r="B37" s="24" t="s">
        <v>146</v>
      </c>
      <c r="C37" s="25">
        <v>440000</v>
      </c>
      <c r="D37" s="25">
        <v>440000</v>
      </c>
      <c r="E37" s="25">
        <v>440000</v>
      </c>
      <c r="F37" s="26">
        <f t="shared" si="0"/>
        <v>100</v>
      </c>
    </row>
    <row r="38" spans="1:6" ht="78.75" x14ac:dyDescent="0.25">
      <c r="A38" s="19" t="s">
        <v>147</v>
      </c>
      <c r="B38" s="20" t="s">
        <v>148</v>
      </c>
      <c r="C38" s="21">
        <v>1320600</v>
      </c>
      <c r="D38" s="21">
        <v>1320600</v>
      </c>
      <c r="E38" s="21">
        <v>1094121.1299999999</v>
      </c>
      <c r="F38" s="22">
        <f t="shared" si="0"/>
        <v>82.850305164319238</v>
      </c>
    </row>
    <row r="39" spans="1:6" x14ac:dyDescent="0.25">
      <c r="A39" s="23" t="s">
        <v>117</v>
      </c>
      <c r="B39" s="24" t="s">
        <v>118</v>
      </c>
      <c r="C39" s="25">
        <v>1320600</v>
      </c>
      <c r="D39" s="25">
        <v>1320600</v>
      </c>
      <c r="E39" s="25">
        <v>1094121.1299999999</v>
      </c>
      <c r="F39" s="26">
        <f t="shared" si="0"/>
        <v>82.850305164319238</v>
      </c>
    </row>
    <row r="40" spans="1:6" ht="63" x14ac:dyDescent="0.25">
      <c r="A40" s="19" t="s">
        <v>133</v>
      </c>
      <c r="B40" s="20" t="s">
        <v>149</v>
      </c>
      <c r="C40" s="21">
        <v>1870000</v>
      </c>
      <c r="D40" s="21">
        <v>1870000</v>
      </c>
      <c r="E40" s="21">
        <v>68004</v>
      </c>
      <c r="F40" s="22">
        <f t="shared" si="0"/>
        <v>3.636577540106952</v>
      </c>
    </row>
    <row r="41" spans="1:6" ht="47.25" x14ac:dyDescent="0.25">
      <c r="A41" s="23" t="s">
        <v>150</v>
      </c>
      <c r="B41" s="24" t="s">
        <v>151</v>
      </c>
      <c r="C41" s="25">
        <v>1870000</v>
      </c>
      <c r="D41" s="25">
        <v>1870000</v>
      </c>
      <c r="E41" s="25">
        <v>68004</v>
      </c>
      <c r="F41" s="26">
        <f t="shared" si="0"/>
        <v>3.636577540106952</v>
      </c>
    </row>
    <row r="42" spans="1:6" ht="31.5" x14ac:dyDescent="0.25">
      <c r="A42" s="19" t="s">
        <v>152</v>
      </c>
      <c r="B42" s="20" t="s">
        <v>153</v>
      </c>
      <c r="C42" s="21">
        <v>100000</v>
      </c>
      <c r="D42" s="21">
        <v>100000</v>
      </c>
      <c r="E42" s="21">
        <v>475322.16</v>
      </c>
      <c r="F42" s="22">
        <f t="shared" si="0"/>
        <v>475.32216</v>
      </c>
    </row>
    <row r="43" spans="1:6" ht="31.5" x14ac:dyDescent="0.25">
      <c r="A43" s="23" t="s">
        <v>123</v>
      </c>
      <c r="B43" s="24" t="s">
        <v>124</v>
      </c>
      <c r="C43" s="25">
        <v>0</v>
      </c>
      <c r="D43" s="25">
        <v>0</v>
      </c>
      <c r="E43" s="25">
        <v>2975</v>
      </c>
      <c r="F43" s="26">
        <f t="shared" si="0"/>
        <v>0</v>
      </c>
    </row>
    <row r="44" spans="1:6" x14ac:dyDescent="0.25">
      <c r="A44" s="23" t="s">
        <v>119</v>
      </c>
      <c r="B44" s="24" t="s">
        <v>120</v>
      </c>
      <c r="C44" s="25">
        <v>100000</v>
      </c>
      <c r="D44" s="25">
        <v>100000</v>
      </c>
      <c r="E44" s="25">
        <v>472347.16</v>
      </c>
      <c r="F44" s="26">
        <f t="shared" si="0"/>
        <v>472.34715999999997</v>
      </c>
    </row>
    <row r="45" spans="1:6" ht="47.25" customHeight="1" x14ac:dyDescent="0.25">
      <c r="A45" s="23" t="s">
        <v>107</v>
      </c>
      <c r="B45" s="24" t="s">
        <v>108</v>
      </c>
      <c r="C45" s="25">
        <v>100000</v>
      </c>
      <c r="D45" s="25">
        <v>100000</v>
      </c>
      <c r="E45" s="25">
        <v>472347.16</v>
      </c>
      <c r="F45" s="26">
        <f t="shared" si="0"/>
        <v>472.34715999999997</v>
      </c>
    </row>
    <row r="46" spans="1:6" ht="63" x14ac:dyDescent="0.25">
      <c r="A46" s="19" t="s">
        <v>154</v>
      </c>
      <c r="B46" s="20" t="s">
        <v>155</v>
      </c>
      <c r="C46" s="21">
        <v>4529323</v>
      </c>
      <c r="D46" s="21">
        <v>932523</v>
      </c>
      <c r="E46" s="21">
        <v>249684</v>
      </c>
      <c r="F46" s="22">
        <f t="shared" si="0"/>
        <v>26.775103670365237</v>
      </c>
    </row>
    <row r="47" spans="1:6" ht="31.5" x14ac:dyDescent="0.25">
      <c r="A47" s="23" t="s">
        <v>123</v>
      </c>
      <c r="B47" s="24" t="s">
        <v>124</v>
      </c>
      <c r="C47" s="25">
        <v>30000</v>
      </c>
      <c r="D47" s="25">
        <v>22500</v>
      </c>
      <c r="E47" s="25">
        <v>500</v>
      </c>
      <c r="F47" s="26">
        <f t="shared" si="0"/>
        <v>2.2222222222222223</v>
      </c>
    </row>
    <row r="48" spans="1:6" ht="31.5" x14ac:dyDescent="0.25">
      <c r="A48" s="23" t="s">
        <v>125</v>
      </c>
      <c r="B48" s="24" t="s">
        <v>126</v>
      </c>
      <c r="C48" s="25">
        <v>0</v>
      </c>
      <c r="D48" s="25">
        <v>0</v>
      </c>
      <c r="E48" s="25">
        <v>220</v>
      </c>
      <c r="F48" s="26">
        <f t="shared" si="0"/>
        <v>0</v>
      </c>
    </row>
    <row r="49" spans="1:6" ht="31.5" customHeight="1" x14ac:dyDescent="0.25">
      <c r="A49" s="23" t="s">
        <v>127</v>
      </c>
      <c r="B49" s="24" t="s">
        <v>128</v>
      </c>
      <c r="C49" s="25">
        <v>0</v>
      </c>
      <c r="D49" s="25">
        <v>0</v>
      </c>
      <c r="E49" s="25">
        <v>220</v>
      </c>
      <c r="F49" s="26">
        <f t="shared" si="0"/>
        <v>0</v>
      </c>
    </row>
    <row r="50" spans="1:6" ht="50.25" customHeight="1" x14ac:dyDescent="0.25">
      <c r="A50" s="23" t="s">
        <v>107</v>
      </c>
      <c r="B50" s="24" t="s">
        <v>108</v>
      </c>
      <c r="C50" s="25">
        <v>750000</v>
      </c>
      <c r="D50" s="25">
        <v>750000</v>
      </c>
      <c r="E50" s="25">
        <v>158964</v>
      </c>
      <c r="F50" s="26">
        <f t="shared" si="0"/>
        <v>21.1952</v>
      </c>
    </row>
    <row r="51" spans="1:6" x14ac:dyDescent="0.25">
      <c r="A51" s="23" t="s">
        <v>111</v>
      </c>
      <c r="B51" s="24" t="s">
        <v>112</v>
      </c>
      <c r="C51" s="25">
        <v>3749323</v>
      </c>
      <c r="D51" s="25">
        <v>160023</v>
      </c>
      <c r="E51" s="25">
        <v>90000</v>
      </c>
      <c r="F51" s="26">
        <f t="shared" si="0"/>
        <v>56.241915224686458</v>
      </c>
    </row>
    <row r="52" spans="1:6" ht="31.5" x14ac:dyDescent="0.25">
      <c r="A52" s="23" t="s">
        <v>113</v>
      </c>
      <c r="B52" s="24" t="s">
        <v>114</v>
      </c>
      <c r="C52" s="25">
        <v>3749323</v>
      </c>
      <c r="D52" s="25">
        <v>160023</v>
      </c>
      <c r="E52" s="25">
        <v>90000</v>
      </c>
      <c r="F52" s="26">
        <f t="shared" si="0"/>
        <v>56.241915224686458</v>
      </c>
    </row>
    <row r="53" spans="1:6" ht="94.5" x14ac:dyDescent="0.25">
      <c r="A53" s="19" t="s">
        <v>156</v>
      </c>
      <c r="B53" s="20" t="s">
        <v>157</v>
      </c>
      <c r="C53" s="21">
        <v>100000</v>
      </c>
      <c r="D53" s="21">
        <v>100000</v>
      </c>
      <c r="E53" s="21">
        <v>72906.5</v>
      </c>
      <c r="F53" s="22">
        <f t="shared" si="0"/>
        <v>72.906499999999994</v>
      </c>
    </row>
    <row r="54" spans="1:6" ht="31.5" x14ac:dyDescent="0.25">
      <c r="A54" s="23" t="s">
        <v>123</v>
      </c>
      <c r="B54" s="24" t="s">
        <v>124</v>
      </c>
      <c r="C54" s="25">
        <v>0</v>
      </c>
      <c r="D54" s="25">
        <v>0</v>
      </c>
      <c r="E54" s="25">
        <v>21706.5</v>
      </c>
      <c r="F54" s="26">
        <f t="shared" si="0"/>
        <v>0</v>
      </c>
    </row>
    <row r="55" spans="1:6" ht="50.25" customHeight="1" x14ac:dyDescent="0.25">
      <c r="A55" s="23" t="s">
        <v>107</v>
      </c>
      <c r="B55" s="24" t="s">
        <v>108</v>
      </c>
      <c r="C55" s="25">
        <v>100000</v>
      </c>
      <c r="D55" s="25">
        <v>100000</v>
      </c>
      <c r="E55" s="25">
        <v>51200</v>
      </c>
      <c r="F55" s="26">
        <f t="shared" si="0"/>
        <v>51.2</v>
      </c>
    </row>
    <row r="56" spans="1:6" ht="31.5" x14ac:dyDescent="0.25">
      <c r="A56" s="19" t="s">
        <v>158</v>
      </c>
      <c r="B56" s="20" t="s">
        <v>159</v>
      </c>
      <c r="C56" s="21">
        <v>51407.43</v>
      </c>
      <c r="D56" s="21">
        <v>51407.43</v>
      </c>
      <c r="E56" s="21">
        <v>17400</v>
      </c>
      <c r="F56" s="22">
        <f t="shared" si="0"/>
        <v>33.847247372607427</v>
      </c>
    </row>
    <row r="57" spans="1:6" ht="47.25" x14ac:dyDescent="0.25">
      <c r="A57" s="23" t="s">
        <v>160</v>
      </c>
      <c r="B57" s="24" t="s">
        <v>161</v>
      </c>
      <c r="C57" s="25">
        <v>51407.43</v>
      </c>
      <c r="D57" s="25">
        <v>51407.43</v>
      </c>
      <c r="E57" s="25">
        <v>17400</v>
      </c>
      <c r="F57" s="26">
        <f t="shared" si="0"/>
        <v>33.847247372607427</v>
      </c>
    </row>
    <row r="58" spans="1:6" ht="63" x14ac:dyDescent="0.25">
      <c r="A58" s="23" t="s">
        <v>162</v>
      </c>
      <c r="B58" s="24" t="s">
        <v>163</v>
      </c>
      <c r="C58" s="25">
        <v>51407.43</v>
      </c>
      <c r="D58" s="25">
        <v>51407.43</v>
      </c>
      <c r="E58" s="25">
        <v>17400</v>
      </c>
      <c r="F58" s="26">
        <f t="shared" si="0"/>
        <v>33.847247372607427</v>
      </c>
    </row>
    <row r="59" spans="1:6" ht="47.25" x14ac:dyDescent="0.25">
      <c r="A59" s="19" t="s">
        <v>164</v>
      </c>
      <c r="B59" s="20" t="s">
        <v>165</v>
      </c>
      <c r="C59" s="21">
        <v>459125</v>
      </c>
      <c r="D59" s="21">
        <v>459125</v>
      </c>
      <c r="E59" s="21">
        <v>0</v>
      </c>
      <c r="F59" s="22">
        <f t="shared" si="0"/>
        <v>0</v>
      </c>
    </row>
    <row r="60" spans="1:6" ht="47.25" x14ac:dyDescent="0.25">
      <c r="A60" s="23" t="s">
        <v>160</v>
      </c>
      <c r="B60" s="24" t="s">
        <v>161</v>
      </c>
      <c r="C60" s="25">
        <v>459125</v>
      </c>
      <c r="D60" s="25">
        <v>459125</v>
      </c>
      <c r="E60" s="25">
        <v>0</v>
      </c>
      <c r="F60" s="26">
        <f t="shared" si="0"/>
        <v>0</v>
      </c>
    </row>
    <row r="61" spans="1:6" ht="63" x14ac:dyDescent="0.25">
      <c r="A61" s="23" t="s">
        <v>162</v>
      </c>
      <c r="B61" s="24" t="s">
        <v>163</v>
      </c>
      <c r="C61" s="25">
        <v>459125</v>
      </c>
      <c r="D61" s="25">
        <v>459125</v>
      </c>
      <c r="E61" s="25">
        <v>0</v>
      </c>
      <c r="F61" s="26">
        <f t="shared" si="0"/>
        <v>0</v>
      </c>
    </row>
    <row r="62" spans="1:6" ht="78.75" x14ac:dyDescent="0.25">
      <c r="A62" s="19" t="s">
        <v>166</v>
      </c>
      <c r="B62" s="20" t="s">
        <v>167</v>
      </c>
      <c r="C62" s="21">
        <v>10000000</v>
      </c>
      <c r="D62" s="21">
        <v>8844581</v>
      </c>
      <c r="E62" s="21">
        <v>7539728.1299999999</v>
      </c>
      <c r="F62" s="22">
        <f t="shared" si="0"/>
        <v>85.246866188460473</v>
      </c>
    </row>
    <row r="63" spans="1:6" x14ac:dyDescent="0.25">
      <c r="A63" s="23" t="s">
        <v>111</v>
      </c>
      <c r="B63" s="24" t="s">
        <v>112</v>
      </c>
      <c r="C63" s="25">
        <v>10000000</v>
      </c>
      <c r="D63" s="25">
        <v>8844581</v>
      </c>
      <c r="E63" s="25">
        <v>7539728.1299999999</v>
      </c>
      <c r="F63" s="26">
        <f t="shared" si="0"/>
        <v>85.246866188460473</v>
      </c>
    </row>
    <row r="64" spans="1:6" ht="31.5" x14ac:dyDescent="0.25">
      <c r="A64" s="23" t="s">
        <v>113</v>
      </c>
      <c r="B64" s="24" t="s">
        <v>114</v>
      </c>
      <c r="C64" s="25">
        <v>10000000</v>
      </c>
      <c r="D64" s="25">
        <v>8844581</v>
      </c>
      <c r="E64" s="25">
        <v>7539728.1299999999</v>
      </c>
      <c r="F64" s="26">
        <f t="shared" si="0"/>
        <v>85.246866188460473</v>
      </c>
    </row>
    <row r="65" spans="1:6" ht="31.5" x14ac:dyDescent="0.25">
      <c r="A65" s="19" t="s">
        <v>168</v>
      </c>
      <c r="B65" s="20" t="s">
        <v>169</v>
      </c>
      <c r="C65" s="21">
        <v>11062991.949999999</v>
      </c>
      <c r="D65" s="21">
        <v>9334191.9499999993</v>
      </c>
      <c r="E65" s="21">
        <v>0</v>
      </c>
      <c r="F65" s="22">
        <f t="shared" si="0"/>
        <v>0</v>
      </c>
    </row>
    <row r="66" spans="1:6" ht="31.5" x14ac:dyDescent="0.25">
      <c r="A66" s="23" t="s">
        <v>170</v>
      </c>
      <c r="B66" s="24" t="s">
        <v>171</v>
      </c>
      <c r="C66" s="25">
        <v>165000</v>
      </c>
      <c r="D66" s="25">
        <v>123000</v>
      </c>
      <c r="E66" s="25">
        <v>0</v>
      </c>
      <c r="F66" s="26">
        <f t="shared" si="0"/>
        <v>0</v>
      </c>
    </row>
    <row r="67" spans="1:6" x14ac:dyDescent="0.25">
      <c r="A67" s="23" t="s">
        <v>119</v>
      </c>
      <c r="B67" s="24" t="s">
        <v>120</v>
      </c>
      <c r="C67" s="25">
        <v>10897991.949999999</v>
      </c>
      <c r="D67" s="25">
        <v>9211191.9499999993</v>
      </c>
      <c r="E67" s="25">
        <v>0</v>
      </c>
      <c r="F67" s="26">
        <f t="shared" si="0"/>
        <v>0</v>
      </c>
    </row>
    <row r="68" spans="1:6" ht="46.5" customHeight="1" x14ac:dyDescent="0.25">
      <c r="A68" s="23" t="s">
        <v>107</v>
      </c>
      <c r="B68" s="24" t="s">
        <v>108</v>
      </c>
      <c r="C68" s="25">
        <v>10897991.949999999</v>
      </c>
      <c r="D68" s="25">
        <v>9211191.9499999993</v>
      </c>
      <c r="E68" s="25">
        <v>0</v>
      </c>
      <c r="F68" s="26">
        <f t="shared" si="0"/>
        <v>0</v>
      </c>
    </row>
    <row r="69" spans="1:6" ht="31.5" x14ac:dyDescent="0.25">
      <c r="A69" s="19" t="s">
        <v>172</v>
      </c>
      <c r="B69" s="20" t="s">
        <v>97</v>
      </c>
      <c r="C69" s="21">
        <v>17008348</v>
      </c>
      <c r="D69" s="21">
        <v>17008348</v>
      </c>
      <c r="E69" s="21">
        <v>17008348</v>
      </c>
      <c r="F69" s="22">
        <f t="shared" si="0"/>
        <v>100</v>
      </c>
    </row>
    <row r="70" spans="1:6" ht="47.25" x14ac:dyDescent="0.25">
      <c r="A70" s="23" t="s">
        <v>173</v>
      </c>
      <c r="B70" s="24" t="s">
        <v>174</v>
      </c>
      <c r="C70" s="25">
        <v>17008348</v>
      </c>
      <c r="D70" s="25">
        <v>17008348</v>
      </c>
      <c r="E70" s="25">
        <v>17008348</v>
      </c>
      <c r="F70" s="26">
        <f t="shared" ref="F70:F97" si="1">IF(D70=0,0,(E70/D70)*100)</f>
        <v>100</v>
      </c>
    </row>
    <row r="71" spans="1:6" ht="63" x14ac:dyDescent="0.25">
      <c r="A71" s="19" t="s">
        <v>175</v>
      </c>
      <c r="B71" s="20" t="s">
        <v>176</v>
      </c>
      <c r="C71" s="21">
        <v>3186000</v>
      </c>
      <c r="D71" s="21">
        <v>3186000</v>
      </c>
      <c r="E71" s="21">
        <v>3179339</v>
      </c>
      <c r="F71" s="22">
        <f t="shared" si="1"/>
        <v>99.790929064657874</v>
      </c>
    </row>
    <row r="72" spans="1:6" x14ac:dyDescent="0.25">
      <c r="A72" s="23" t="s">
        <v>177</v>
      </c>
      <c r="B72" s="24" t="s">
        <v>178</v>
      </c>
      <c r="C72" s="25">
        <v>3186000</v>
      </c>
      <c r="D72" s="25">
        <v>3186000</v>
      </c>
      <c r="E72" s="25">
        <v>3179339</v>
      </c>
      <c r="F72" s="26">
        <f t="shared" si="1"/>
        <v>99.790929064657874</v>
      </c>
    </row>
    <row r="73" spans="1:6" ht="47.25" x14ac:dyDescent="0.25">
      <c r="A73" s="23" t="s">
        <v>173</v>
      </c>
      <c r="B73" s="24" t="s">
        <v>174</v>
      </c>
      <c r="C73" s="25">
        <v>3186000</v>
      </c>
      <c r="D73" s="25">
        <v>3186000</v>
      </c>
      <c r="E73" s="25">
        <v>3179339</v>
      </c>
      <c r="F73" s="26">
        <f t="shared" si="1"/>
        <v>99.790929064657874</v>
      </c>
    </row>
    <row r="74" spans="1:6" x14ac:dyDescent="0.25">
      <c r="A74" s="27" t="s">
        <v>179</v>
      </c>
      <c r="B74" s="20"/>
      <c r="C74" s="21">
        <v>59781681.379999995</v>
      </c>
      <c r="D74" s="21">
        <v>53276912.379999995</v>
      </c>
      <c r="E74" s="21">
        <v>33681631.789999999</v>
      </c>
      <c r="F74" s="22">
        <f t="shared" si="1"/>
        <v>63.219939529836545</v>
      </c>
    </row>
    <row r="75" spans="1:6" x14ac:dyDescent="0.25">
      <c r="A75" s="23" t="s">
        <v>180</v>
      </c>
      <c r="B75" s="24" t="s">
        <v>181</v>
      </c>
      <c r="C75" s="25">
        <v>2121132.4299999997</v>
      </c>
      <c r="D75" s="25">
        <v>2047882.43</v>
      </c>
      <c r="E75" s="25">
        <v>1611738.51</v>
      </c>
      <c r="F75" s="26">
        <f t="shared" si="1"/>
        <v>78.702687536608238</v>
      </c>
    </row>
    <row r="76" spans="1:6" ht="31.5" x14ac:dyDescent="0.25">
      <c r="A76" s="23" t="s">
        <v>182</v>
      </c>
      <c r="B76" s="24" t="s">
        <v>183</v>
      </c>
      <c r="C76" s="25">
        <v>35000</v>
      </c>
      <c r="D76" s="25">
        <v>26250</v>
      </c>
      <c r="E76" s="25">
        <v>0</v>
      </c>
      <c r="F76" s="26">
        <f t="shared" si="1"/>
        <v>0</v>
      </c>
    </row>
    <row r="77" spans="1:6" x14ac:dyDescent="0.25">
      <c r="A77" s="23" t="s">
        <v>184</v>
      </c>
      <c r="B77" s="24" t="s">
        <v>185</v>
      </c>
      <c r="C77" s="25">
        <v>28689</v>
      </c>
      <c r="D77" s="25">
        <v>21516.75</v>
      </c>
      <c r="E77" s="25">
        <v>0</v>
      </c>
      <c r="F77" s="26">
        <f t="shared" si="1"/>
        <v>0</v>
      </c>
    </row>
    <row r="78" spans="1:6" x14ac:dyDescent="0.25">
      <c r="A78" s="23" t="s">
        <v>133</v>
      </c>
      <c r="B78" s="24" t="s">
        <v>134</v>
      </c>
      <c r="C78" s="25">
        <v>28689</v>
      </c>
      <c r="D78" s="25">
        <v>21516.75</v>
      </c>
      <c r="E78" s="25">
        <v>0</v>
      </c>
      <c r="F78" s="26">
        <f t="shared" si="1"/>
        <v>0</v>
      </c>
    </row>
    <row r="79" spans="1:6" x14ac:dyDescent="0.25">
      <c r="A79" s="23" t="s">
        <v>135</v>
      </c>
      <c r="B79" s="24" t="s">
        <v>136</v>
      </c>
      <c r="C79" s="25">
        <v>6311</v>
      </c>
      <c r="D79" s="25">
        <v>4733.25</v>
      </c>
      <c r="E79" s="25">
        <v>0</v>
      </c>
      <c r="F79" s="26">
        <f t="shared" si="1"/>
        <v>0</v>
      </c>
    </row>
    <row r="80" spans="1:6" x14ac:dyDescent="0.25">
      <c r="A80" s="23" t="s">
        <v>186</v>
      </c>
      <c r="B80" s="24" t="s">
        <v>187</v>
      </c>
      <c r="C80" s="25">
        <v>2086132.43</v>
      </c>
      <c r="D80" s="25">
        <v>2021632.43</v>
      </c>
      <c r="E80" s="25">
        <v>1611738.51</v>
      </c>
      <c r="F80" s="26">
        <f t="shared" si="1"/>
        <v>79.724607009791598</v>
      </c>
    </row>
    <row r="81" spans="1:6" ht="31.5" x14ac:dyDescent="0.25">
      <c r="A81" s="23" t="s">
        <v>123</v>
      </c>
      <c r="B81" s="24" t="s">
        <v>124</v>
      </c>
      <c r="C81" s="25">
        <v>30000</v>
      </c>
      <c r="D81" s="25">
        <v>22500</v>
      </c>
      <c r="E81" s="25">
        <v>60808.57</v>
      </c>
      <c r="F81" s="26">
        <f t="shared" si="1"/>
        <v>270.26031111111115</v>
      </c>
    </row>
    <row r="82" spans="1:6" x14ac:dyDescent="0.25">
      <c r="A82" s="23" t="s">
        <v>117</v>
      </c>
      <c r="B82" s="24" t="s">
        <v>118</v>
      </c>
      <c r="C82" s="25">
        <v>1380600</v>
      </c>
      <c r="D82" s="25">
        <v>1365600</v>
      </c>
      <c r="E82" s="25">
        <v>1521309.94</v>
      </c>
      <c r="F82" s="26">
        <f t="shared" si="1"/>
        <v>111.40230960749852</v>
      </c>
    </row>
    <row r="83" spans="1:6" ht="31.5" x14ac:dyDescent="0.25">
      <c r="A83" s="23" t="s">
        <v>170</v>
      </c>
      <c r="B83" s="24" t="s">
        <v>171</v>
      </c>
      <c r="C83" s="25">
        <v>165000</v>
      </c>
      <c r="D83" s="25">
        <v>123000</v>
      </c>
      <c r="E83" s="25">
        <v>0</v>
      </c>
      <c r="F83" s="26">
        <f t="shared" si="1"/>
        <v>0</v>
      </c>
    </row>
    <row r="84" spans="1:6" ht="31.5" x14ac:dyDescent="0.25">
      <c r="A84" s="23" t="s">
        <v>125</v>
      </c>
      <c r="B84" s="24" t="s">
        <v>126</v>
      </c>
      <c r="C84" s="25">
        <v>0</v>
      </c>
      <c r="D84" s="25">
        <v>0</v>
      </c>
      <c r="E84" s="25">
        <v>12220</v>
      </c>
      <c r="F84" s="26">
        <f t="shared" si="1"/>
        <v>0</v>
      </c>
    </row>
    <row r="85" spans="1:6" ht="31.5" x14ac:dyDescent="0.25">
      <c r="A85" s="23" t="s">
        <v>127</v>
      </c>
      <c r="B85" s="24" t="s">
        <v>128</v>
      </c>
      <c r="C85" s="25">
        <v>0</v>
      </c>
      <c r="D85" s="25">
        <v>0</v>
      </c>
      <c r="E85" s="25">
        <v>12220</v>
      </c>
      <c r="F85" s="26">
        <f t="shared" si="1"/>
        <v>0</v>
      </c>
    </row>
    <row r="86" spans="1:6" ht="47.25" x14ac:dyDescent="0.25">
      <c r="A86" s="23" t="s">
        <v>160</v>
      </c>
      <c r="B86" s="24" t="s">
        <v>161</v>
      </c>
      <c r="C86" s="25">
        <v>510532.43</v>
      </c>
      <c r="D86" s="25">
        <v>510532.43</v>
      </c>
      <c r="E86" s="25">
        <v>17400</v>
      </c>
      <c r="F86" s="26">
        <f t="shared" si="1"/>
        <v>3.408206605014299</v>
      </c>
    </row>
    <row r="87" spans="1:6" ht="63" x14ac:dyDescent="0.25">
      <c r="A87" s="23" t="s">
        <v>162</v>
      </c>
      <c r="B87" s="24" t="s">
        <v>163</v>
      </c>
      <c r="C87" s="25">
        <v>510532.43</v>
      </c>
      <c r="D87" s="25">
        <v>510532.43</v>
      </c>
      <c r="E87" s="25">
        <v>17400</v>
      </c>
      <c r="F87" s="26">
        <f t="shared" si="1"/>
        <v>3.408206605014299</v>
      </c>
    </row>
    <row r="88" spans="1:6" x14ac:dyDescent="0.25">
      <c r="A88" s="23" t="s">
        <v>137</v>
      </c>
      <c r="B88" s="24" t="s">
        <v>138</v>
      </c>
      <c r="C88" s="25">
        <v>57660548.950000003</v>
      </c>
      <c r="D88" s="25">
        <v>51229029.950000003</v>
      </c>
      <c r="E88" s="25">
        <v>32069893.280000001</v>
      </c>
      <c r="F88" s="26">
        <f t="shared" si="1"/>
        <v>62.601016086583151</v>
      </c>
    </row>
    <row r="89" spans="1:6" x14ac:dyDescent="0.25">
      <c r="A89" s="23" t="s">
        <v>119</v>
      </c>
      <c r="B89" s="24" t="s">
        <v>120</v>
      </c>
      <c r="C89" s="25">
        <v>35596200.950000003</v>
      </c>
      <c r="D89" s="25">
        <v>29164681.949999999</v>
      </c>
      <c r="E89" s="25">
        <v>11814202.280000001</v>
      </c>
      <c r="F89" s="26">
        <f t="shared" si="1"/>
        <v>40.508592894152926</v>
      </c>
    </row>
    <row r="90" spans="1:6" ht="47.25" x14ac:dyDescent="0.25">
      <c r="A90" s="23" t="s">
        <v>107</v>
      </c>
      <c r="B90" s="24" t="s">
        <v>108</v>
      </c>
      <c r="C90" s="25">
        <v>13517991.949999999</v>
      </c>
      <c r="D90" s="25">
        <v>11831191.949999999</v>
      </c>
      <c r="E90" s="25">
        <v>1678588.15</v>
      </c>
      <c r="F90" s="26">
        <f t="shared" si="1"/>
        <v>14.187819427610588</v>
      </c>
    </row>
    <row r="91" spans="1:6" ht="31.5" x14ac:dyDescent="0.25">
      <c r="A91" s="23" t="s">
        <v>143</v>
      </c>
      <c r="B91" s="24" t="s">
        <v>144</v>
      </c>
      <c r="C91" s="25">
        <v>440000</v>
      </c>
      <c r="D91" s="25">
        <v>440000</v>
      </c>
      <c r="E91" s="25">
        <v>440000</v>
      </c>
      <c r="F91" s="26">
        <f t="shared" si="1"/>
        <v>100</v>
      </c>
    </row>
    <row r="92" spans="1:6" ht="31.5" x14ac:dyDescent="0.25">
      <c r="A92" s="23" t="s">
        <v>145</v>
      </c>
      <c r="B92" s="24" t="s">
        <v>146</v>
      </c>
      <c r="C92" s="25">
        <v>440000</v>
      </c>
      <c r="D92" s="25">
        <v>440000</v>
      </c>
      <c r="E92" s="25">
        <v>440000</v>
      </c>
      <c r="F92" s="26">
        <f t="shared" si="1"/>
        <v>100</v>
      </c>
    </row>
    <row r="93" spans="1:6" x14ac:dyDescent="0.25">
      <c r="A93" s="23" t="s">
        <v>111</v>
      </c>
      <c r="B93" s="24" t="s">
        <v>112</v>
      </c>
      <c r="C93" s="25">
        <v>21638209</v>
      </c>
      <c r="D93" s="25">
        <v>16893490</v>
      </c>
      <c r="E93" s="25">
        <v>9695614.129999999</v>
      </c>
      <c r="F93" s="26">
        <f t="shared" si="1"/>
        <v>57.392605849945745</v>
      </c>
    </row>
    <row r="94" spans="1:6" ht="31.5" x14ac:dyDescent="0.25">
      <c r="A94" s="23" t="s">
        <v>113</v>
      </c>
      <c r="B94" s="24" t="s">
        <v>114</v>
      </c>
      <c r="C94" s="25">
        <v>21638209</v>
      </c>
      <c r="D94" s="25">
        <v>16893490</v>
      </c>
      <c r="E94" s="25">
        <v>9695614.129999999</v>
      </c>
      <c r="F94" s="26">
        <f t="shared" si="1"/>
        <v>57.392605849945745</v>
      </c>
    </row>
    <row r="95" spans="1:6" x14ac:dyDescent="0.25">
      <c r="A95" s="23" t="s">
        <v>177</v>
      </c>
      <c r="B95" s="24" t="s">
        <v>178</v>
      </c>
      <c r="C95" s="25">
        <v>22064348</v>
      </c>
      <c r="D95" s="25">
        <v>22064348</v>
      </c>
      <c r="E95" s="25">
        <v>20255691</v>
      </c>
      <c r="F95" s="26">
        <f t="shared" si="1"/>
        <v>91.802807859992058</v>
      </c>
    </row>
    <row r="96" spans="1:6" ht="47.25" x14ac:dyDescent="0.25">
      <c r="A96" s="23" t="s">
        <v>150</v>
      </c>
      <c r="B96" s="24" t="s">
        <v>151</v>
      </c>
      <c r="C96" s="25">
        <v>1870000</v>
      </c>
      <c r="D96" s="25">
        <v>1870000</v>
      </c>
      <c r="E96" s="25">
        <v>68004</v>
      </c>
      <c r="F96" s="26">
        <f t="shared" si="1"/>
        <v>3.636577540106952</v>
      </c>
    </row>
    <row r="97" spans="1:6" ht="47.25" x14ac:dyDescent="0.25">
      <c r="A97" s="23" t="s">
        <v>173</v>
      </c>
      <c r="B97" s="24" t="s">
        <v>174</v>
      </c>
      <c r="C97" s="25">
        <v>20194348</v>
      </c>
      <c r="D97" s="25">
        <v>20194348</v>
      </c>
      <c r="E97" s="25">
        <v>20187687</v>
      </c>
      <c r="F97" s="26">
        <f t="shared" si="1"/>
        <v>99.967015523353368</v>
      </c>
    </row>
  </sheetData>
  <mergeCells count="3">
    <mergeCell ref="A1:F1"/>
    <mergeCell ref="A2:F2"/>
    <mergeCell ref="A3:E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64581-0E4C-4DFB-A35A-EE86032158DE}">
  <dimension ref="A1:F340"/>
  <sheetViews>
    <sheetView tabSelected="1" workbookViewId="0">
      <selection sqref="A1:XFD1048576"/>
    </sheetView>
  </sheetViews>
  <sheetFormatPr defaultRowHeight="15" x14ac:dyDescent="0.25"/>
  <cols>
    <col min="1" max="1" width="12" style="28" customWidth="1"/>
    <col min="2" max="2" width="38.85546875" style="28" customWidth="1"/>
    <col min="3" max="3" width="15.7109375" style="28" customWidth="1"/>
    <col min="4" max="4" width="15.42578125" style="28" customWidth="1"/>
    <col min="5" max="5" width="14.28515625" style="28" customWidth="1"/>
    <col min="6" max="6" width="9.42578125" style="28" bestFit="1" customWidth="1"/>
    <col min="7" max="16384" width="9.140625" style="28"/>
  </cols>
  <sheetData>
    <row r="1" spans="1:6" ht="67.5" customHeight="1" x14ac:dyDescent="0.3">
      <c r="A1" s="14" t="s">
        <v>188</v>
      </c>
      <c r="B1" s="14"/>
      <c r="C1" s="14"/>
      <c r="D1" s="14"/>
      <c r="E1" s="14"/>
      <c r="F1" s="14"/>
    </row>
    <row r="2" spans="1:6" x14ac:dyDescent="0.25">
      <c r="A2" s="29" t="s">
        <v>99</v>
      </c>
      <c r="B2" s="29"/>
      <c r="C2" s="29"/>
      <c r="D2" s="29"/>
      <c r="E2" s="29"/>
    </row>
    <row r="3" spans="1:6" x14ac:dyDescent="0.25">
      <c r="F3" s="28" t="s">
        <v>1</v>
      </c>
    </row>
    <row r="4" spans="1:6" ht="75" x14ac:dyDescent="0.25">
      <c r="A4" s="30" t="s">
        <v>2</v>
      </c>
      <c r="B4" s="30" t="s">
        <v>100</v>
      </c>
      <c r="C4" s="30" t="s">
        <v>101</v>
      </c>
      <c r="D4" s="30" t="s">
        <v>102</v>
      </c>
      <c r="E4" s="30" t="s">
        <v>103</v>
      </c>
      <c r="F4" s="30" t="s">
        <v>104</v>
      </c>
    </row>
    <row r="5" spans="1:6" x14ac:dyDescent="0.25">
      <c r="A5" s="31" t="s">
        <v>189</v>
      </c>
      <c r="B5" s="32" t="s">
        <v>190</v>
      </c>
      <c r="C5" s="33">
        <v>47652573</v>
      </c>
      <c r="D5" s="33">
        <v>36068273</v>
      </c>
      <c r="E5" s="33">
        <v>33960887.139999993</v>
      </c>
      <c r="F5" s="34">
        <f t="shared" ref="F5:F69" si="0">IF(D5=0,0,(E5/D5)*100)</f>
        <v>94.157231037926309</v>
      </c>
    </row>
    <row r="6" spans="1:6" x14ac:dyDescent="0.25">
      <c r="A6" s="35" t="s">
        <v>133</v>
      </c>
      <c r="B6" s="36" t="s">
        <v>134</v>
      </c>
      <c r="C6" s="37">
        <v>34662804</v>
      </c>
      <c r="D6" s="37">
        <v>27064562</v>
      </c>
      <c r="E6" s="37">
        <v>26472521.039999999</v>
      </c>
      <c r="F6" s="38">
        <f t="shared" si="0"/>
        <v>97.812486453688024</v>
      </c>
    </row>
    <row r="7" spans="1:6" x14ac:dyDescent="0.25">
      <c r="A7" s="35" t="s">
        <v>135</v>
      </c>
      <c r="B7" s="36" t="s">
        <v>136</v>
      </c>
      <c r="C7" s="37">
        <v>7625833</v>
      </c>
      <c r="D7" s="37">
        <v>5689499</v>
      </c>
      <c r="E7" s="37">
        <v>5646496.5200000005</v>
      </c>
      <c r="F7" s="38">
        <f t="shared" si="0"/>
        <v>99.244178090197408</v>
      </c>
    </row>
    <row r="8" spans="1:6" ht="30" x14ac:dyDescent="0.25">
      <c r="A8" s="35" t="s">
        <v>123</v>
      </c>
      <c r="B8" s="36" t="s">
        <v>124</v>
      </c>
      <c r="C8" s="37">
        <v>2023742.8</v>
      </c>
      <c r="D8" s="37">
        <v>1038228.8</v>
      </c>
      <c r="E8" s="37">
        <v>357782.14</v>
      </c>
      <c r="F8" s="38">
        <f t="shared" si="0"/>
        <v>34.460818270500681</v>
      </c>
    </row>
    <row r="9" spans="1:6" x14ac:dyDescent="0.25">
      <c r="A9" s="35" t="s">
        <v>170</v>
      </c>
      <c r="B9" s="36" t="s">
        <v>171</v>
      </c>
      <c r="C9" s="37">
        <v>2539000</v>
      </c>
      <c r="D9" s="37">
        <v>1726200</v>
      </c>
      <c r="E9" s="37">
        <v>1118915.8799999999</v>
      </c>
      <c r="F9" s="38">
        <f t="shared" si="0"/>
        <v>64.819596802224538</v>
      </c>
    </row>
    <row r="10" spans="1:6" x14ac:dyDescent="0.25">
      <c r="A10" s="35" t="s">
        <v>191</v>
      </c>
      <c r="B10" s="36" t="s">
        <v>192</v>
      </c>
      <c r="C10" s="37">
        <v>1493.2</v>
      </c>
      <c r="D10" s="37">
        <v>1493.2</v>
      </c>
      <c r="E10" s="37">
        <v>1493.2</v>
      </c>
      <c r="F10" s="38">
        <f t="shared" si="0"/>
        <v>100</v>
      </c>
    </row>
    <row r="11" spans="1:6" x14ac:dyDescent="0.25">
      <c r="A11" s="35"/>
      <c r="B11" s="36"/>
      <c r="C11" s="37"/>
      <c r="D11" s="37"/>
      <c r="E11" s="37"/>
      <c r="F11" s="38"/>
    </row>
    <row r="12" spans="1:6" ht="30" x14ac:dyDescent="0.25">
      <c r="A12" s="35" t="s">
        <v>125</v>
      </c>
      <c r="B12" s="36" t="s">
        <v>126</v>
      </c>
      <c r="C12" s="37">
        <v>736500</v>
      </c>
      <c r="D12" s="37">
        <v>500140</v>
      </c>
      <c r="E12" s="37">
        <v>348278.16000000003</v>
      </c>
      <c r="F12" s="38">
        <f t="shared" si="0"/>
        <v>69.636133882512908</v>
      </c>
    </row>
    <row r="13" spans="1:6" x14ac:dyDescent="0.25">
      <c r="A13" s="35" t="s">
        <v>193</v>
      </c>
      <c r="B13" s="36" t="s">
        <v>194</v>
      </c>
      <c r="C13" s="37">
        <v>201000</v>
      </c>
      <c r="D13" s="37">
        <v>109250</v>
      </c>
      <c r="E13" s="37">
        <v>91281.33</v>
      </c>
      <c r="F13" s="38">
        <f t="shared" si="0"/>
        <v>83.552704805491999</v>
      </c>
    </row>
    <row r="14" spans="1:6" ht="30" x14ac:dyDescent="0.25">
      <c r="A14" s="35" t="s">
        <v>195</v>
      </c>
      <c r="B14" s="36" t="s">
        <v>196</v>
      </c>
      <c r="C14" s="37">
        <v>36000</v>
      </c>
      <c r="D14" s="37">
        <v>25760</v>
      </c>
      <c r="E14" s="37">
        <v>15438.33</v>
      </c>
      <c r="F14" s="38">
        <f t="shared" si="0"/>
        <v>59.931405279503103</v>
      </c>
    </row>
    <row r="15" spans="1:6" x14ac:dyDescent="0.25">
      <c r="A15" s="35" t="s">
        <v>197</v>
      </c>
      <c r="B15" s="36" t="s">
        <v>198</v>
      </c>
      <c r="C15" s="37">
        <v>278400</v>
      </c>
      <c r="D15" s="37">
        <v>219200</v>
      </c>
      <c r="E15" s="37">
        <v>155106.19</v>
      </c>
      <c r="F15" s="38">
        <f t="shared" si="0"/>
        <v>70.760123175182486</v>
      </c>
    </row>
    <row r="16" spans="1:6" x14ac:dyDescent="0.25">
      <c r="A16" s="35" t="s">
        <v>199</v>
      </c>
      <c r="B16" s="36" t="s">
        <v>200</v>
      </c>
      <c r="C16" s="37">
        <v>180000</v>
      </c>
      <c r="D16" s="37">
        <v>107300</v>
      </c>
      <c r="E16" s="37">
        <v>85239.67</v>
      </c>
      <c r="F16" s="38">
        <f t="shared" si="0"/>
        <v>79.440512581547068</v>
      </c>
    </row>
    <row r="17" spans="1:6" ht="30" x14ac:dyDescent="0.25">
      <c r="A17" s="35" t="s">
        <v>127</v>
      </c>
      <c r="B17" s="36" t="s">
        <v>128</v>
      </c>
      <c r="C17" s="37">
        <v>41100</v>
      </c>
      <c r="D17" s="37">
        <v>38630</v>
      </c>
      <c r="E17" s="37">
        <v>1212.6399999999999</v>
      </c>
      <c r="F17" s="38">
        <f t="shared" si="0"/>
        <v>3.1391146777116226</v>
      </c>
    </row>
    <row r="18" spans="1:6" ht="45" x14ac:dyDescent="0.25">
      <c r="A18" s="35" t="s">
        <v>160</v>
      </c>
      <c r="B18" s="36" t="s">
        <v>161</v>
      </c>
      <c r="C18" s="37">
        <v>3000</v>
      </c>
      <c r="D18" s="37">
        <v>3000</v>
      </c>
      <c r="E18" s="37">
        <v>0</v>
      </c>
      <c r="F18" s="38">
        <f t="shared" si="0"/>
        <v>0</v>
      </c>
    </row>
    <row r="19" spans="1:6" ht="45" x14ac:dyDescent="0.25">
      <c r="A19" s="35" t="s">
        <v>201</v>
      </c>
      <c r="B19" s="36" t="s">
        <v>202</v>
      </c>
      <c r="C19" s="37">
        <v>3000</v>
      </c>
      <c r="D19" s="37">
        <v>3000</v>
      </c>
      <c r="E19" s="37">
        <v>0</v>
      </c>
      <c r="F19" s="38">
        <f t="shared" si="0"/>
        <v>0</v>
      </c>
    </row>
    <row r="20" spans="1:6" x14ac:dyDescent="0.25">
      <c r="A20" s="35" t="s">
        <v>203</v>
      </c>
      <c r="B20" s="36" t="s">
        <v>204</v>
      </c>
      <c r="C20" s="37">
        <v>60200</v>
      </c>
      <c r="D20" s="37">
        <v>45150</v>
      </c>
      <c r="E20" s="37">
        <v>15400.199999999999</v>
      </c>
      <c r="F20" s="38">
        <f t="shared" si="0"/>
        <v>34.108970099667772</v>
      </c>
    </row>
    <row r="21" spans="1:6" ht="90" x14ac:dyDescent="0.25">
      <c r="A21" s="31" t="s">
        <v>105</v>
      </c>
      <c r="B21" s="32" t="s">
        <v>106</v>
      </c>
      <c r="C21" s="33">
        <v>37714113</v>
      </c>
      <c r="D21" s="33">
        <v>28807967</v>
      </c>
      <c r="E21" s="33">
        <v>27186952.909999996</v>
      </c>
      <c r="F21" s="34">
        <f t="shared" si="0"/>
        <v>94.373035452310802</v>
      </c>
    </row>
    <row r="22" spans="1:6" x14ac:dyDescent="0.25">
      <c r="A22" s="35" t="s">
        <v>133</v>
      </c>
      <c r="B22" s="36" t="s">
        <v>134</v>
      </c>
      <c r="C22" s="37">
        <v>28125992</v>
      </c>
      <c r="D22" s="37">
        <v>21714490</v>
      </c>
      <c r="E22" s="37">
        <v>21203000.489999998</v>
      </c>
      <c r="F22" s="38">
        <f t="shared" si="0"/>
        <v>97.644478364446968</v>
      </c>
    </row>
    <row r="23" spans="1:6" x14ac:dyDescent="0.25">
      <c r="A23" s="35" t="s">
        <v>135</v>
      </c>
      <c r="B23" s="36" t="s">
        <v>136</v>
      </c>
      <c r="C23" s="37">
        <v>6187721</v>
      </c>
      <c r="D23" s="37">
        <v>4505777</v>
      </c>
      <c r="E23" s="37">
        <v>4481890.41</v>
      </c>
      <c r="F23" s="38">
        <f t="shared" si="0"/>
        <v>99.469867461261401</v>
      </c>
    </row>
    <row r="24" spans="1:6" x14ac:dyDescent="0.25">
      <c r="A24" s="35" t="s">
        <v>186</v>
      </c>
      <c r="B24" s="36" t="s">
        <v>187</v>
      </c>
      <c r="C24" s="37">
        <v>3340400</v>
      </c>
      <c r="D24" s="37">
        <v>2542700</v>
      </c>
      <c r="E24" s="37">
        <v>1486685.3699999999</v>
      </c>
      <c r="F24" s="38">
        <f t="shared" si="0"/>
        <v>58.468768238486646</v>
      </c>
    </row>
    <row r="25" spans="1:6" ht="30" x14ac:dyDescent="0.25">
      <c r="A25" s="35" t="s">
        <v>123</v>
      </c>
      <c r="B25" s="36" t="s">
        <v>124</v>
      </c>
      <c r="C25" s="37">
        <v>1040400</v>
      </c>
      <c r="D25" s="37">
        <v>890400</v>
      </c>
      <c r="E25" s="37">
        <v>295365.71000000002</v>
      </c>
      <c r="F25" s="38">
        <f t="shared" si="0"/>
        <v>33.172249550763702</v>
      </c>
    </row>
    <row r="26" spans="1:6" x14ac:dyDescent="0.25">
      <c r="A26" s="35" t="s">
        <v>170</v>
      </c>
      <c r="B26" s="36" t="s">
        <v>171</v>
      </c>
      <c r="C26" s="37">
        <v>1800000</v>
      </c>
      <c r="D26" s="37">
        <v>1320000</v>
      </c>
      <c r="E26" s="37">
        <v>934420.33</v>
      </c>
      <c r="F26" s="38">
        <f t="shared" si="0"/>
        <v>70.78941893939394</v>
      </c>
    </row>
    <row r="27" spans="1:6" ht="30" x14ac:dyDescent="0.25">
      <c r="A27" s="35" t="s">
        <v>125</v>
      </c>
      <c r="B27" s="36" t="s">
        <v>126</v>
      </c>
      <c r="C27" s="37">
        <v>500000</v>
      </c>
      <c r="D27" s="37">
        <v>332300</v>
      </c>
      <c r="E27" s="37">
        <v>256899.33000000002</v>
      </c>
      <c r="F27" s="38">
        <f t="shared" si="0"/>
        <v>77.309458320794462</v>
      </c>
    </row>
    <row r="28" spans="1:6" x14ac:dyDescent="0.25">
      <c r="A28" s="35" t="s">
        <v>193</v>
      </c>
      <c r="B28" s="36" t="s">
        <v>194</v>
      </c>
      <c r="C28" s="37">
        <v>150000</v>
      </c>
      <c r="D28" s="37">
        <v>87500</v>
      </c>
      <c r="E28" s="37">
        <v>79077.8</v>
      </c>
      <c r="F28" s="38">
        <f t="shared" si="0"/>
        <v>90.374628571428573</v>
      </c>
    </row>
    <row r="29" spans="1:6" ht="30" x14ac:dyDescent="0.25">
      <c r="A29" s="35" t="s">
        <v>195</v>
      </c>
      <c r="B29" s="36" t="s">
        <v>196</v>
      </c>
      <c r="C29" s="37">
        <v>25000</v>
      </c>
      <c r="D29" s="37">
        <v>19000</v>
      </c>
      <c r="E29" s="37">
        <v>12082.18</v>
      </c>
      <c r="F29" s="38">
        <f t="shared" si="0"/>
        <v>63.590421052631584</v>
      </c>
    </row>
    <row r="30" spans="1:6" x14ac:dyDescent="0.25">
      <c r="A30" s="35" t="s">
        <v>197</v>
      </c>
      <c r="B30" s="36" t="s">
        <v>198</v>
      </c>
      <c r="C30" s="37">
        <v>200000</v>
      </c>
      <c r="D30" s="37">
        <v>152000</v>
      </c>
      <c r="E30" s="37">
        <v>108721.27</v>
      </c>
      <c r="F30" s="38">
        <f t="shared" si="0"/>
        <v>71.527151315789467</v>
      </c>
    </row>
    <row r="31" spans="1:6" x14ac:dyDescent="0.25">
      <c r="A31" s="35" t="s">
        <v>199</v>
      </c>
      <c r="B31" s="36" t="s">
        <v>200</v>
      </c>
      <c r="C31" s="37">
        <v>120000</v>
      </c>
      <c r="D31" s="37">
        <v>70000</v>
      </c>
      <c r="E31" s="37">
        <v>56069.2</v>
      </c>
      <c r="F31" s="38">
        <f t="shared" si="0"/>
        <v>80.098857142857142</v>
      </c>
    </row>
    <row r="32" spans="1:6" ht="30" x14ac:dyDescent="0.25">
      <c r="A32" s="35" t="s">
        <v>127</v>
      </c>
      <c r="B32" s="36" t="s">
        <v>128</v>
      </c>
      <c r="C32" s="37">
        <v>5000</v>
      </c>
      <c r="D32" s="37">
        <v>3800</v>
      </c>
      <c r="E32" s="37">
        <v>948.88</v>
      </c>
      <c r="F32" s="38">
        <f t="shared" si="0"/>
        <v>24.970526315789474</v>
      </c>
    </row>
    <row r="33" spans="1:6" x14ac:dyDescent="0.25">
      <c r="A33" s="35" t="s">
        <v>203</v>
      </c>
      <c r="B33" s="36" t="s">
        <v>204</v>
      </c>
      <c r="C33" s="37">
        <v>60000</v>
      </c>
      <c r="D33" s="37">
        <v>45000</v>
      </c>
      <c r="E33" s="37">
        <v>15376.64</v>
      </c>
      <c r="F33" s="38">
        <f t="shared" si="0"/>
        <v>34.170311111111111</v>
      </c>
    </row>
    <row r="34" spans="1:6" ht="45" x14ac:dyDescent="0.25">
      <c r="A34" s="31" t="s">
        <v>109</v>
      </c>
      <c r="B34" s="32" t="s">
        <v>110</v>
      </c>
      <c r="C34" s="33">
        <v>9868460</v>
      </c>
      <c r="D34" s="33">
        <v>7207706</v>
      </c>
      <c r="E34" s="33">
        <v>6735332.2299999995</v>
      </c>
      <c r="F34" s="34">
        <f t="shared" si="0"/>
        <v>93.446267508691378</v>
      </c>
    </row>
    <row r="35" spans="1:6" x14ac:dyDescent="0.25">
      <c r="A35" s="35" t="s">
        <v>184</v>
      </c>
      <c r="B35" s="36" t="s">
        <v>185</v>
      </c>
      <c r="C35" s="37">
        <v>6536812</v>
      </c>
      <c r="D35" s="37">
        <v>5350072</v>
      </c>
      <c r="E35" s="37">
        <v>5269520.55</v>
      </c>
      <c r="F35" s="38">
        <f t="shared" si="0"/>
        <v>98.494385683033798</v>
      </c>
    </row>
    <row r="36" spans="1:6" x14ac:dyDescent="0.25">
      <c r="A36" s="35" t="s">
        <v>133</v>
      </c>
      <c r="B36" s="36" t="s">
        <v>134</v>
      </c>
      <c r="C36" s="37">
        <v>6536812</v>
      </c>
      <c r="D36" s="37">
        <v>5350072</v>
      </c>
      <c r="E36" s="37">
        <v>5269520.55</v>
      </c>
      <c r="F36" s="38">
        <f t="shared" si="0"/>
        <v>98.494385683033798</v>
      </c>
    </row>
    <row r="37" spans="1:6" x14ac:dyDescent="0.25">
      <c r="A37" s="35" t="s">
        <v>135</v>
      </c>
      <c r="B37" s="36" t="s">
        <v>136</v>
      </c>
      <c r="C37" s="37">
        <v>1438112</v>
      </c>
      <c r="D37" s="37">
        <v>1183722</v>
      </c>
      <c r="E37" s="37">
        <v>1164606.1100000001</v>
      </c>
      <c r="F37" s="38">
        <f t="shared" si="0"/>
        <v>98.385103090083661</v>
      </c>
    </row>
    <row r="38" spans="1:6" x14ac:dyDescent="0.25">
      <c r="A38" s="35" t="s">
        <v>186</v>
      </c>
      <c r="B38" s="36" t="s">
        <v>187</v>
      </c>
      <c r="C38" s="37">
        <v>1893336</v>
      </c>
      <c r="D38" s="37">
        <v>673762</v>
      </c>
      <c r="E38" s="37">
        <v>301182.01</v>
      </c>
      <c r="F38" s="38">
        <f t="shared" si="0"/>
        <v>44.701542978084255</v>
      </c>
    </row>
    <row r="39" spans="1:6" ht="30" x14ac:dyDescent="0.25">
      <c r="A39" s="35" t="s">
        <v>123</v>
      </c>
      <c r="B39" s="36" t="s">
        <v>124</v>
      </c>
      <c r="C39" s="37">
        <v>983342.8</v>
      </c>
      <c r="D39" s="37">
        <v>147828.80000000005</v>
      </c>
      <c r="E39" s="37">
        <v>62416.43</v>
      </c>
      <c r="F39" s="38">
        <f t="shared" si="0"/>
        <v>42.222104217851992</v>
      </c>
    </row>
    <row r="40" spans="1:6" x14ac:dyDescent="0.25">
      <c r="A40" s="35" t="s">
        <v>170</v>
      </c>
      <c r="B40" s="36" t="s">
        <v>171</v>
      </c>
      <c r="C40" s="37">
        <v>669000</v>
      </c>
      <c r="D40" s="37">
        <v>353600</v>
      </c>
      <c r="E40" s="37">
        <v>145893.54999999999</v>
      </c>
      <c r="F40" s="38">
        <f t="shared" si="0"/>
        <v>41.259488122171945</v>
      </c>
    </row>
    <row r="41" spans="1:6" x14ac:dyDescent="0.25">
      <c r="A41" s="35" t="s">
        <v>191</v>
      </c>
      <c r="B41" s="36" t="s">
        <v>192</v>
      </c>
      <c r="C41" s="37">
        <v>1493.2</v>
      </c>
      <c r="D41" s="37">
        <v>1493.2</v>
      </c>
      <c r="E41" s="37">
        <v>1493.2</v>
      </c>
      <c r="F41" s="38">
        <f t="shared" si="0"/>
        <v>100</v>
      </c>
    </row>
    <row r="42" spans="1:6" ht="30" x14ac:dyDescent="0.25">
      <c r="A42" s="35" t="s">
        <v>125</v>
      </c>
      <c r="B42" s="36" t="s">
        <v>126</v>
      </c>
      <c r="C42" s="37">
        <v>236500</v>
      </c>
      <c r="D42" s="37">
        <v>167840</v>
      </c>
      <c r="E42" s="37">
        <v>91378.83</v>
      </c>
      <c r="F42" s="38">
        <f t="shared" si="0"/>
        <v>54.444012154432798</v>
      </c>
    </row>
    <row r="43" spans="1:6" x14ac:dyDescent="0.25">
      <c r="A43" s="35" t="s">
        <v>193</v>
      </c>
      <c r="B43" s="36" t="s">
        <v>194</v>
      </c>
      <c r="C43" s="37">
        <v>51000</v>
      </c>
      <c r="D43" s="37">
        <v>21750</v>
      </c>
      <c r="E43" s="37">
        <v>12203.53</v>
      </c>
      <c r="F43" s="38">
        <f t="shared" si="0"/>
        <v>56.10818390804598</v>
      </c>
    </row>
    <row r="44" spans="1:6" ht="30" x14ac:dyDescent="0.25">
      <c r="A44" s="35" t="s">
        <v>195</v>
      </c>
      <c r="B44" s="36" t="s">
        <v>196</v>
      </c>
      <c r="C44" s="37">
        <v>11000</v>
      </c>
      <c r="D44" s="37">
        <v>6760</v>
      </c>
      <c r="E44" s="37">
        <v>3356.15</v>
      </c>
      <c r="F44" s="38">
        <f t="shared" si="0"/>
        <v>49.647189349112423</v>
      </c>
    </row>
    <row r="45" spans="1:6" x14ac:dyDescent="0.25">
      <c r="A45" s="35" t="s">
        <v>197</v>
      </c>
      <c r="B45" s="36" t="s">
        <v>198</v>
      </c>
      <c r="C45" s="37">
        <v>78400</v>
      </c>
      <c r="D45" s="37">
        <v>67200</v>
      </c>
      <c r="E45" s="37">
        <v>46384.92</v>
      </c>
      <c r="F45" s="38">
        <f t="shared" si="0"/>
        <v>69.025178571428569</v>
      </c>
    </row>
    <row r="46" spans="1:6" x14ac:dyDescent="0.25">
      <c r="A46" s="35" t="s">
        <v>199</v>
      </c>
      <c r="B46" s="36" t="s">
        <v>200</v>
      </c>
      <c r="C46" s="37">
        <v>60000</v>
      </c>
      <c r="D46" s="37">
        <v>37300</v>
      </c>
      <c r="E46" s="37">
        <v>29170.47</v>
      </c>
      <c r="F46" s="38">
        <f t="shared" si="0"/>
        <v>78.205013404825735</v>
      </c>
    </row>
    <row r="47" spans="1:6" ht="30" x14ac:dyDescent="0.25">
      <c r="A47" s="35" t="s">
        <v>127</v>
      </c>
      <c r="B47" s="36" t="s">
        <v>128</v>
      </c>
      <c r="C47" s="37">
        <v>36100</v>
      </c>
      <c r="D47" s="37">
        <v>34830</v>
      </c>
      <c r="E47" s="37">
        <v>263.76</v>
      </c>
      <c r="F47" s="38">
        <f t="shared" si="0"/>
        <v>0.75727820844099913</v>
      </c>
    </row>
    <row r="48" spans="1:6" ht="45" x14ac:dyDescent="0.25">
      <c r="A48" s="35" t="s">
        <v>160</v>
      </c>
      <c r="B48" s="36" t="s">
        <v>161</v>
      </c>
      <c r="C48" s="37">
        <v>3000</v>
      </c>
      <c r="D48" s="37">
        <v>3000</v>
      </c>
      <c r="E48" s="37">
        <v>0</v>
      </c>
      <c r="F48" s="38">
        <f t="shared" si="0"/>
        <v>0</v>
      </c>
    </row>
    <row r="49" spans="1:6" ht="45" x14ac:dyDescent="0.25">
      <c r="A49" s="35" t="s">
        <v>201</v>
      </c>
      <c r="B49" s="36" t="s">
        <v>202</v>
      </c>
      <c r="C49" s="37">
        <v>3000</v>
      </c>
      <c r="D49" s="37">
        <v>3000</v>
      </c>
      <c r="E49" s="37">
        <v>0</v>
      </c>
      <c r="F49" s="38">
        <f t="shared" si="0"/>
        <v>0</v>
      </c>
    </row>
    <row r="50" spans="1:6" x14ac:dyDescent="0.25">
      <c r="A50" s="35" t="s">
        <v>203</v>
      </c>
      <c r="B50" s="36" t="s">
        <v>204</v>
      </c>
      <c r="C50" s="37">
        <v>200</v>
      </c>
      <c r="D50" s="37">
        <v>150</v>
      </c>
      <c r="E50" s="37">
        <v>23.56</v>
      </c>
      <c r="F50" s="38">
        <f t="shared" si="0"/>
        <v>15.706666666666665</v>
      </c>
    </row>
    <row r="51" spans="1:6" ht="30" x14ac:dyDescent="0.25">
      <c r="A51" s="31" t="s">
        <v>205</v>
      </c>
      <c r="B51" s="32" t="s">
        <v>206</v>
      </c>
      <c r="C51" s="33">
        <v>70000</v>
      </c>
      <c r="D51" s="33">
        <v>52600</v>
      </c>
      <c r="E51" s="33">
        <v>38602</v>
      </c>
      <c r="F51" s="34">
        <f t="shared" si="0"/>
        <v>73.387832699619764</v>
      </c>
    </row>
    <row r="52" spans="1:6" x14ac:dyDescent="0.25">
      <c r="A52" s="35" t="s">
        <v>170</v>
      </c>
      <c r="B52" s="36" t="s">
        <v>171</v>
      </c>
      <c r="C52" s="37">
        <v>70000</v>
      </c>
      <c r="D52" s="37">
        <v>52600</v>
      </c>
      <c r="E52" s="37">
        <v>38602</v>
      </c>
      <c r="F52" s="38">
        <f t="shared" si="0"/>
        <v>73.387832699619764</v>
      </c>
    </row>
    <row r="53" spans="1:6" x14ac:dyDescent="0.25">
      <c r="A53" s="31" t="s">
        <v>207</v>
      </c>
      <c r="B53" s="32" t="s">
        <v>208</v>
      </c>
      <c r="C53" s="33">
        <v>98693343</v>
      </c>
      <c r="D53" s="33">
        <v>76059882</v>
      </c>
      <c r="E53" s="33">
        <v>67924838.459999993</v>
      </c>
      <c r="F53" s="34">
        <f t="shared" si="0"/>
        <v>89.304422612698758</v>
      </c>
    </row>
    <row r="54" spans="1:6" x14ac:dyDescent="0.25">
      <c r="A54" s="35" t="s">
        <v>133</v>
      </c>
      <c r="B54" s="36" t="s">
        <v>134</v>
      </c>
      <c r="C54" s="37">
        <v>62983813</v>
      </c>
      <c r="D54" s="37">
        <v>48922104</v>
      </c>
      <c r="E54" s="37">
        <v>47171713.490000002</v>
      </c>
      <c r="F54" s="38">
        <f t="shared" si="0"/>
        <v>96.422086609357606</v>
      </c>
    </row>
    <row r="55" spans="1:6" x14ac:dyDescent="0.25">
      <c r="A55" s="35" t="s">
        <v>135</v>
      </c>
      <c r="B55" s="36" t="s">
        <v>136</v>
      </c>
      <c r="C55" s="37">
        <v>13840200</v>
      </c>
      <c r="D55" s="37">
        <v>10735643</v>
      </c>
      <c r="E55" s="37">
        <v>10232523.34</v>
      </c>
      <c r="F55" s="38">
        <f t="shared" si="0"/>
        <v>95.313558209787715</v>
      </c>
    </row>
    <row r="56" spans="1:6" ht="30" x14ac:dyDescent="0.25">
      <c r="A56" s="35" t="s">
        <v>123</v>
      </c>
      <c r="B56" s="36" t="s">
        <v>124</v>
      </c>
      <c r="C56" s="37">
        <v>6960971.7999999998</v>
      </c>
      <c r="D56" s="37">
        <v>5305021.8</v>
      </c>
      <c r="E56" s="37">
        <v>3581182.26</v>
      </c>
      <c r="F56" s="38">
        <f t="shared" si="0"/>
        <v>67.505514491947977</v>
      </c>
    </row>
    <row r="57" spans="1:6" x14ac:dyDescent="0.25">
      <c r="A57" s="35" t="s">
        <v>117</v>
      </c>
      <c r="B57" s="36" t="s">
        <v>118</v>
      </c>
      <c r="C57" s="37">
        <v>3350000</v>
      </c>
      <c r="D57" s="37">
        <v>2239904</v>
      </c>
      <c r="E57" s="37">
        <v>1419453.08</v>
      </c>
      <c r="F57" s="38">
        <f t="shared" si="0"/>
        <v>63.371156978156208</v>
      </c>
    </row>
    <row r="58" spans="1:6" x14ac:dyDescent="0.25">
      <c r="A58" s="35" t="s">
        <v>170</v>
      </c>
      <c r="B58" s="36" t="s">
        <v>171</v>
      </c>
      <c r="C58" s="37">
        <v>6083580</v>
      </c>
      <c r="D58" s="37">
        <v>4749523</v>
      </c>
      <c r="E58" s="37">
        <v>3025531.2800000003</v>
      </c>
      <c r="F58" s="38">
        <f t="shared" si="0"/>
        <v>63.701792369465316</v>
      </c>
    </row>
    <row r="59" spans="1:6" x14ac:dyDescent="0.25">
      <c r="A59" s="35" t="s">
        <v>191</v>
      </c>
      <c r="B59" s="36" t="s">
        <v>192</v>
      </c>
      <c r="C59" s="37">
        <v>33598.199999999997</v>
      </c>
      <c r="D59" s="37">
        <v>15598.2</v>
      </c>
      <c r="E59" s="37">
        <v>3293.2</v>
      </c>
      <c r="F59" s="38">
        <f t="shared" si="0"/>
        <v>21.11269249015912</v>
      </c>
    </row>
    <row r="60" spans="1:6" ht="30" x14ac:dyDescent="0.25">
      <c r="A60" s="35" t="s">
        <v>125</v>
      </c>
      <c r="B60" s="36" t="s">
        <v>126</v>
      </c>
      <c r="C60" s="37">
        <v>5032000</v>
      </c>
      <c r="D60" s="37">
        <v>3699358</v>
      </c>
      <c r="E60" s="37">
        <v>2170487.73</v>
      </c>
      <c r="F60" s="38">
        <f t="shared" si="0"/>
        <v>58.672010927301443</v>
      </c>
    </row>
    <row r="61" spans="1:6" x14ac:dyDescent="0.25">
      <c r="A61" s="35" t="s">
        <v>193</v>
      </c>
      <c r="B61" s="36" t="s">
        <v>194</v>
      </c>
      <c r="C61" s="37">
        <v>130000</v>
      </c>
      <c r="D61" s="37">
        <v>102678</v>
      </c>
      <c r="E61" s="37">
        <v>72610.97</v>
      </c>
      <c r="F61" s="38">
        <f t="shared" si="0"/>
        <v>70.717164339001542</v>
      </c>
    </row>
    <row r="62" spans="1:6" ht="30" x14ac:dyDescent="0.25">
      <c r="A62" s="35" t="s">
        <v>195</v>
      </c>
      <c r="B62" s="36" t="s">
        <v>196</v>
      </c>
      <c r="C62" s="37">
        <v>46000</v>
      </c>
      <c r="D62" s="37">
        <v>35000</v>
      </c>
      <c r="E62" s="37">
        <v>24790.080000000002</v>
      </c>
      <c r="F62" s="38">
        <f t="shared" si="0"/>
        <v>70.828800000000001</v>
      </c>
    </row>
    <row r="63" spans="1:6" x14ac:dyDescent="0.25">
      <c r="A63" s="35" t="s">
        <v>197</v>
      </c>
      <c r="B63" s="36" t="s">
        <v>198</v>
      </c>
      <c r="C63" s="37">
        <v>2325702</v>
      </c>
      <c r="D63" s="37">
        <v>1940762</v>
      </c>
      <c r="E63" s="37">
        <v>1183024.2900000003</v>
      </c>
      <c r="F63" s="38">
        <f t="shared" si="0"/>
        <v>60.956690722510046</v>
      </c>
    </row>
    <row r="64" spans="1:6" x14ac:dyDescent="0.25">
      <c r="A64" s="35" t="s">
        <v>199</v>
      </c>
      <c r="B64" s="36" t="s">
        <v>200</v>
      </c>
      <c r="C64" s="37">
        <v>1207048</v>
      </c>
      <c r="D64" s="37">
        <v>611768</v>
      </c>
      <c r="E64" s="37">
        <v>518060.47000000003</v>
      </c>
      <c r="F64" s="38">
        <f t="shared" si="0"/>
        <v>84.682505459585983</v>
      </c>
    </row>
    <row r="65" spans="1:6" ht="30" x14ac:dyDescent="0.25">
      <c r="A65" s="35" t="s">
        <v>127</v>
      </c>
      <c r="B65" s="36" t="s">
        <v>128</v>
      </c>
      <c r="C65" s="37">
        <v>1323250</v>
      </c>
      <c r="D65" s="37">
        <v>1009150</v>
      </c>
      <c r="E65" s="37">
        <v>372001.92</v>
      </c>
      <c r="F65" s="38">
        <f t="shared" si="0"/>
        <v>36.86289649705197</v>
      </c>
    </row>
    <row r="66" spans="1:6" ht="45" x14ac:dyDescent="0.25">
      <c r="A66" s="35" t="s">
        <v>160</v>
      </c>
      <c r="B66" s="36" t="s">
        <v>161</v>
      </c>
      <c r="C66" s="37">
        <v>123200</v>
      </c>
      <c r="D66" s="37">
        <v>115450</v>
      </c>
      <c r="E66" s="37">
        <v>85928</v>
      </c>
      <c r="F66" s="38">
        <f t="shared" si="0"/>
        <v>74.42875703767865</v>
      </c>
    </row>
    <row r="67" spans="1:6" ht="45" x14ac:dyDescent="0.25">
      <c r="A67" s="35" t="s">
        <v>201</v>
      </c>
      <c r="B67" s="36" t="s">
        <v>202</v>
      </c>
      <c r="C67" s="37">
        <v>123200</v>
      </c>
      <c r="D67" s="37">
        <v>115450</v>
      </c>
      <c r="E67" s="37">
        <v>85928</v>
      </c>
      <c r="F67" s="38">
        <f t="shared" si="0"/>
        <v>74.42875703767865</v>
      </c>
    </row>
    <row r="68" spans="1:6" x14ac:dyDescent="0.25">
      <c r="A68" s="35" t="s">
        <v>209</v>
      </c>
      <c r="B68" s="36" t="s">
        <v>210</v>
      </c>
      <c r="C68" s="37">
        <v>224030</v>
      </c>
      <c r="D68" s="37">
        <v>224030</v>
      </c>
      <c r="E68" s="37">
        <v>194730</v>
      </c>
      <c r="F68" s="38">
        <f t="shared" si="0"/>
        <v>86.921394456099634</v>
      </c>
    </row>
    <row r="69" spans="1:6" x14ac:dyDescent="0.25">
      <c r="A69" s="35" t="s">
        <v>211</v>
      </c>
      <c r="B69" s="36" t="s">
        <v>212</v>
      </c>
      <c r="C69" s="37">
        <v>224030</v>
      </c>
      <c r="D69" s="37">
        <v>224030</v>
      </c>
      <c r="E69" s="37">
        <v>194730</v>
      </c>
      <c r="F69" s="38">
        <f t="shared" si="0"/>
        <v>86.921394456099634</v>
      </c>
    </row>
    <row r="70" spans="1:6" x14ac:dyDescent="0.25">
      <c r="A70" s="35" t="s">
        <v>203</v>
      </c>
      <c r="B70" s="36" t="s">
        <v>204</v>
      </c>
      <c r="C70" s="37">
        <v>61950</v>
      </c>
      <c r="D70" s="37">
        <v>53250</v>
      </c>
      <c r="E70" s="37">
        <v>39996.080000000002</v>
      </c>
      <c r="F70" s="38">
        <f t="shared" ref="F70:F133" si="1">IF(D70=0,0,(E70/D70)*100)</f>
        <v>75.110009389671362</v>
      </c>
    </row>
    <row r="71" spans="1:6" x14ac:dyDescent="0.25">
      <c r="A71" s="31" t="s">
        <v>115</v>
      </c>
      <c r="B71" s="32" t="s">
        <v>116</v>
      </c>
      <c r="C71" s="33">
        <v>10896576</v>
      </c>
      <c r="D71" s="33">
        <v>7289112</v>
      </c>
      <c r="E71" s="33">
        <v>5161320.6399999997</v>
      </c>
      <c r="F71" s="34">
        <f t="shared" si="1"/>
        <v>70.808634028397421</v>
      </c>
    </row>
    <row r="72" spans="1:6" x14ac:dyDescent="0.25">
      <c r="A72" s="35" t="s">
        <v>133</v>
      </c>
      <c r="B72" s="36" t="s">
        <v>134</v>
      </c>
      <c r="C72" s="37">
        <v>6440800</v>
      </c>
      <c r="D72" s="37">
        <v>4307600</v>
      </c>
      <c r="E72" s="37">
        <v>3471506.77</v>
      </c>
      <c r="F72" s="38">
        <f t="shared" si="1"/>
        <v>80.590276952363254</v>
      </c>
    </row>
    <row r="73" spans="1:6" x14ac:dyDescent="0.25">
      <c r="A73" s="35" t="s">
        <v>135</v>
      </c>
      <c r="B73" s="36" t="s">
        <v>136</v>
      </c>
      <c r="C73" s="37">
        <v>1416976</v>
      </c>
      <c r="D73" s="37">
        <v>947672</v>
      </c>
      <c r="E73" s="37">
        <v>749022.07</v>
      </c>
      <c r="F73" s="38">
        <f t="shared" si="1"/>
        <v>79.038113397884487</v>
      </c>
    </row>
    <row r="74" spans="1:6" x14ac:dyDescent="0.25">
      <c r="A74" s="35" t="s">
        <v>186</v>
      </c>
      <c r="B74" s="36" t="s">
        <v>187</v>
      </c>
      <c r="C74" s="37">
        <v>3036800</v>
      </c>
      <c r="D74" s="37">
        <v>2032340</v>
      </c>
      <c r="E74" s="37">
        <v>940638.33000000007</v>
      </c>
      <c r="F74" s="38">
        <f t="shared" si="1"/>
        <v>46.283512109194334</v>
      </c>
    </row>
    <row r="75" spans="1:6" ht="30" x14ac:dyDescent="0.25">
      <c r="A75" s="35" t="s">
        <v>123</v>
      </c>
      <c r="B75" s="36" t="s">
        <v>124</v>
      </c>
      <c r="C75" s="37">
        <v>293750</v>
      </c>
      <c r="D75" s="37">
        <v>200000</v>
      </c>
      <c r="E75" s="37">
        <v>175171.07</v>
      </c>
      <c r="F75" s="38">
        <f t="shared" si="1"/>
        <v>87.585535000000007</v>
      </c>
    </row>
    <row r="76" spans="1:6" x14ac:dyDescent="0.25">
      <c r="A76" s="35" t="s">
        <v>117</v>
      </c>
      <c r="B76" s="36" t="s">
        <v>118</v>
      </c>
      <c r="C76" s="37">
        <v>1316200</v>
      </c>
      <c r="D76" s="37">
        <v>778340</v>
      </c>
      <c r="E76" s="37">
        <v>377646.84</v>
      </c>
      <c r="F76" s="38">
        <f t="shared" si="1"/>
        <v>48.519521031939775</v>
      </c>
    </row>
    <row r="77" spans="1:6" x14ac:dyDescent="0.25">
      <c r="A77" s="35" t="s">
        <v>170</v>
      </c>
      <c r="B77" s="36" t="s">
        <v>171</v>
      </c>
      <c r="C77" s="37">
        <v>305000</v>
      </c>
      <c r="D77" s="37">
        <v>190000</v>
      </c>
      <c r="E77" s="37">
        <v>162154.20000000001</v>
      </c>
      <c r="F77" s="38">
        <f t="shared" si="1"/>
        <v>85.344315789473697</v>
      </c>
    </row>
    <row r="78" spans="1:6" ht="30" x14ac:dyDescent="0.25">
      <c r="A78" s="35" t="s">
        <v>125</v>
      </c>
      <c r="B78" s="36" t="s">
        <v>126</v>
      </c>
      <c r="C78" s="37">
        <v>1105600</v>
      </c>
      <c r="D78" s="37">
        <v>852000</v>
      </c>
      <c r="E78" s="37">
        <v>218778.22</v>
      </c>
      <c r="F78" s="38">
        <f t="shared" si="1"/>
        <v>25.678194835680753</v>
      </c>
    </row>
    <row r="79" spans="1:6" x14ac:dyDescent="0.25">
      <c r="A79" s="35" t="s">
        <v>197</v>
      </c>
      <c r="B79" s="36" t="s">
        <v>198</v>
      </c>
      <c r="C79" s="37">
        <v>673600</v>
      </c>
      <c r="D79" s="37">
        <v>447000</v>
      </c>
      <c r="E79" s="37">
        <v>216778.22</v>
      </c>
      <c r="F79" s="38">
        <f t="shared" si="1"/>
        <v>48.496246085011187</v>
      </c>
    </row>
    <row r="80" spans="1:6" x14ac:dyDescent="0.25">
      <c r="A80" s="35" t="s">
        <v>199</v>
      </c>
      <c r="B80" s="36" t="s">
        <v>200</v>
      </c>
      <c r="C80" s="37">
        <v>32000</v>
      </c>
      <c r="D80" s="37">
        <v>5000</v>
      </c>
      <c r="E80" s="37">
        <v>0</v>
      </c>
      <c r="F80" s="38">
        <f t="shared" si="1"/>
        <v>0</v>
      </c>
    </row>
    <row r="81" spans="1:6" ht="30" x14ac:dyDescent="0.25">
      <c r="A81" s="35" t="s">
        <v>127</v>
      </c>
      <c r="B81" s="36" t="s">
        <v>128</v>
      </c>
      <c r="C81" s="37">
        <v>400000</v>
      </c>
      <c r="D81" s="37">
        <v>400000</v>
      </c>
      <c r="E81" s="37">
        <v>2000</v>
      </c>
      <c r="F81" s="38">
        <f t="shared" si="1"/>
        <v>0.5</v>
      </c>
    </row>
    <row r="82" spans="1:6" ht="45" x14ac:dyDescent="0.25">
      <c r="A82" s="35" t="s">
        <v>160</v>
      </c>
      <c r="B82" s="36" t="s">
        <v>161</v>
      </c>
      <c r="C82" s="37">
        <v>16250</v>
      </c>
      <c r="D82" s="37">
        <v>12000</v>
      </c>
      <c r="E82" s="37">
        <v>6888</v>
      </c>
      <c r="F82" s="38">
        <f t="shared" si="1"/>
        <v>57.4</v>
      </c>
    </row>
    <row r="83" spans="1:6" ht="45" x14ac:dyDescent="0.25">
      <c r="A83" s="35" t="s">
        <v>201</v>
      </c>
      <c r="B83" s="36" t="s">
        <v>202</v>
      </c>
      <c r="C83" s="37">
        <v>16250</v>
      </c>
      <c r="D83" s="37">
        <v>12000</v>
      </c>
      <c r="E83" s="37">
        <v>6888</v>
      </c>
      <c r="F83" s="38">
        <f t="shared" si="1"/>
        <v>57.4</v>
      </c>
    </row>
    <row r="84" spans="1:6" x14ac:dyDescent="0.25">
      <c r="A84" s="35" t="s">
        <v>203</v>
      </c>
      <c r="B84" s="36" t="s">
        <v>204</v>
      </c>
      <c r="C84" s="37">
        <v>2000</v>
      </c>
      <c r="D84" s="37">
        <v>1500</v>
      </c>
      <c r="E84" s="37">
        <v>153.47</v>
      </c>
      <c r="F84" s="38">
        <f t="shared" si="1"/>
        <v>10.231333333333334</v>
      </c>
    </row>
    <row r="85" spans="1:6" ht="45" x14ac:dyDescent="0.25">
      <c r="A85" s="31" t="s">
        <v>121</v>
      </c>
      <c r="B85" s="32" t="s">
        <v>122</v>
      </c>
      <c r="C85" s="33">
        <v>30650100</v>
      </c>
      <c r="D85" s="33">
        <v>24886814</v>
      </c>
      <c r="E85" s="33">
        <v>22955404.379999999</v>
      </c>
      <c r="F85" s="34">
        <f t="shared" si="1"/>
        <v>92.239225077183434</v>
      </c>
    </row>
    <row r="86" spans="1:6" x14ac:dyDescent="0.25">
      <c r="A86" s="35" t="s">
        <v>133</v>
      </c>
      <c r="B86" s="36" t="s">
        <v>134</v>
      </c>
      <c r="C86" s="37">
        <v>13113800</v>
      </c>
      <c r="D86" s="37">
        <v>11526393</v>
      </c>
      <c r="E86" s="37">
        <v>11494129.18</v>
      </c>
      <c r="F86" s="38">
        <f t="shared" si="1"/>
        <v>99.720087454939289</v>
      </c>
    </row>
    <row r="87" spans="1:6" x14ac:dyDescent="0.25">
      <c r="A87" s="35" t="s">
        <v>135</v>
      </c>
      <c r="B87" s="36" t="s">
        <v>136</v>
      </c>
      <c r="C87" s="37">
        <v>2885036</v>
      </c>
      <c r="D87" s="37">
        <v>2550718</v>
      </c>
      <c r="E87" s="37">
        <v>2539335.63</v>
      </c>
      <c r="F87" s="38">
        <f t="shared" si="1"/>
        <v>99.553758196711655</v>
      </c>
    </row>
    <row r="88" spans="1:6" x14ac:dyDescent="0.25">
      <c r="A88" s="35" t="s">
        <v>186</v>
      </c>
      <c r="B88" s="36" t="s">
        <v>187</v>
      </c>
      <c r="C88" s="37">
        <v>14417984</v>
      </c>
      <c r="D88" s="37">
        <v>10584623</v>
      </c>
      <c r="E88" s="37">
        <v>8709199.7200000007</v>
      </c>
      <c r="F88" s="38">
        <f t="shared" si="1"/>
        <v>82.281624201447713</v>
      </c>
    </row>
    <row r="89" spans="1:6" ht="30" x14ac:dyDescent="0.25">
      <c r="A89" s="35" t="s">
        <v>123</v>
      </c>
      <c r="B89" s="36" t="s">
        <v>124</v>
      </c>
      <c r="C89" s="37">
        <v>4852750</v>
      </c>
      <c r="D89" s="37">
        <v>3540673</v>
      </c>
      <c r="E89" s="37">
        <v>3282075.71</v>
      </c>
      <c r="F89" s="38">
        <f t="shared" si="1"/>
        <v>92.69638032091639</v>
      </c>
    </row>
    <row r="90" spans="1:6" x14ac:dyDescent="0.25">
      <c r="A90" s="35" t="s">
        <v>117</v>
      </c>
      <c r="B90" s="36" t="s">
        <v>118</v>
      </c>
      <c r="C90" s="37">
        <v>2033800</v>
      </c>
      <c r="D90" s="37">
        <v>1461564</v>
      </c>
      <c r="E90" s="37">
        <v>1041806.24</v>
      </c>
      <c r="F90" s="38">
        <f t="shared" si="1"/>
        <v>71.280234050647124</v>
      </c>
    </row>
    <row r="91" spans="1:6" x14ac:dyDescent="0.25">
      <c r="A91" s="35" t="s">
        <v>170</v>
      </c>
      <c r="B91" s="36" t="s">
        <v>171</v>
      </c>
      <c r="C91" s="37">
        <v>4007044</v>
      </c>
      <c r="D91" s="37">
        <v>3062360</v>
      </c>
      <c r="E91" s="37">
        <v>2613917.27</v>
      </c>
      <c r="F91" s="38">
        <f t="shared" si="1"/>
        <v>85.356302655468326</v>
      </c>
    </row>
    <row r="92" spans="1:6" x14ac:dyDescent="0.25">
      <c r="A92" s="35" t="s">
        <v>191</v>
      </c>
      <c r="B92" s="36" t="s">
        <v>192</v>
      </c>
      <c r="C92" s="37">
        <v>29990</v>
      </c>
      <c r="D92" s="37">
        <v>11990</v>
      </c>
      <c r="E92" s="37">
        <v>1800</v>
      </c>
      <c r="F92" s="38">
        <f t="shared" si="1"/>
        <v>15.012510425354462</v>
      </c>
    </row>
    <row r="93" spans="1:6" ht="30" x14ac:dyDescent="0.25">
      <c r="A93" s="35" t="s">
        <v>125</v>
      </c>
      <c r="B93" s="36" t="s">
        <v>126</v>
      </c>
      <c r="C93" s="37">
        <v>3434400</v>
      </c>
      <c r="D93" s="37">
        <v>2451536</v>
      </c>
      <c r="E93" s="37">
        <v>1718210.5</v>
      </c>
      <c r="F93" s="38">
        <f t="shared" si="1"/>
        <v>70.087100495362904</v>
      </c>
    </row>
    <row r="94" spans="1:6" ht="30" x14ac:dyDescent="0.25">
      <c r="A94" s="35" t="s">
        <v>195</v>
      </c>
      <c r="B94" s="36" t="s">
        <v>196</v>
      </c>
      <c r="C94" s="37">
        <v>31000</v>
      </c>
      <c r="D94" s="37">
        <v>20000</v>
      </c>
      <c r="E94" s="37">
        <v>18749</v>
      </c>
      <c r="F94" s="38">
        <f t="shared" si="1"/>
        <v>93.745000000000005</v>
      </c>
    </row>
    <row r="95" spans="1:6" x14ac:dyDescent="0.25">
      <c r="A95" s="35" t="s">
        <v>197</v>
      </c>
      <c r="B95" s="36" t="s">
        <v>198</v>
      </c>
      <c r="C95" s="37">
        <v>1509102</v>
      </c>
      <c r="D95" s="37">
        <v>1377518</v>
      </c>
      <c r="E95" s="37">
        <v>886838.67</v>
      </c>
      <c r="F95" s="38">
        <f t="shared" si="1"/>
        <v>64.379461466202258</v>
      </c>
    </row>
    <row r="96" spans="1:6" x14ac:dyDescent="0.25">
      <c r="A96" s="35" t="s">
        <v>199</v>
      </c>
      <c r="B96" s="36" t="s">
        <v>200</v>
      </c>
      <c r="C96" s="37">
        <v>1090048</v>
      </c>
      <c r="D96" s="37">
        <v>563868</v>
      </c>
      <c r="E96" s="37">
        <v>479094.83</v>
      </c>
      <c r="F96" s="38">
        <f t="shared" si="1"/>
        <v>84.965777451460283</v>
      </c>
    </row>
    <row r="97" spans="1:6" ht="30" x14ac:dyDescent="0.25">
      <c r="A97" s="35" t="s">
        <v>127</v>
      </c>
      <c r="B97" s="36" t="s">
        <v>128</v>
      </c>
      <c r="C97" s="37">
        <v>804250</v>
      </c>
      <c r="D97" s="37">
        <v>490150</v>
      </c>
      <c r="E97" s="37">
        <v>333528</v>
      </c>
      <c r="F97" s="38">
        <f t="shared" si="1"/>
        <v>68.046108334183401</v>
      </c>
    </row>
    <row r="98" spans="1:6" ht="45" x14ac:dyDescent="0.25">
      <c r="A98" s="35" t="s">
        <v>160</v>
      </c>
      <c r="B98" s="36" t="s">
        <v>161</v>
      </c>
      <c r="C98" s="37">
        <v>60000</v>
      </c>
      <c r="D98" s="37">
        <v>56500</v>
      </c>
      <c r="E98" s="37">
        <v>51390</v>
      </c>
      <c r="F98" s="38">
        <f t="shared" si="1"/>
        <v>90.955752212389385</v>
      </c>
    </row>
    <row r="99" spans="1:6" ht="45" x14ac:dyDescent="0.25">
      <c r="A99" s="35" t="s">
        <v>201</v>
      </c>
      <c r="B99" s="36" t="s">
        <v>202</v>
      </c>
      <c r="C99" s="37">
        <v>60000</v>
      </c>
      <c r="D99" s="37">
        <v>56500</v>
      </c>
      <c r="E99" s="37">
        <v>51390</v>
      </c>
      <c r="F99" s="38">
        <f t="shared" si="1"/>
        <v>90.955752212389385</v>
      </c>
    </row>
    <row r="100" spans="1:6" x14ac:dyDescent="0.25">
      <c r="A100" s="35" t="s">
        <v>209</v>
      </c>
      <c r="B100" s="36" t="s">
        <v>210</v>
      </c>
      <c r="C100" s="37">
        <v>174030</v>
      </c>
      <c r="D100" s="37">
        <v>174030</v>
      </c>
      <c r="E100" s="37">
        <v>173030</v>
      </c>
      <c r="F100" s="38">
        <f t="shared" si="1"/>
        <v>99.425386427627416</v>
      </c>
    </row>
    <row r="101" spans="1:6" x14ac:dyDescent="0.25">
      <c r="A101" s="35" t="s">
        <v>211</v>
      </c>
      <c r="B101" s="36" t="s">
        <v>212</v>
      </c>
      <c r="C101" s="37">
        <v>174030</v>
      </c>
      <c r="D101" s="37">
        <v>174030</v>
      </c>
      <c r="E101" s="37">
        <v>173030</v>
      </c>
      <c r="F101" s="38">
        <f t="shared" si="1"/>
        <v>99.425386427627416</v>
      </c>
    </row>
    <row r="102" spans="1:6" x14ac:dyDescent="0.25">
      <c r="A102" s="35" t="s">
        <v>203</v>
      </c>
      <c r="B102" s="36" t="s">
        <v>204</v>
      </c>
      <c r="C102" s="37">
        <v>59250</v>
      </c>
      <c r="D102" s="37">
        <v>51050</v>
      </c>
      <c r="E102" s="37">
        <v>39709.85</v>
      </c>
      <c r="F102" s="38">
        <f t="shared" si="1"/>
        <v>77.786190009794325</v>
      </c>
    </row>
    <row r="103" spans="1:6" ht="45" x14ac:dyDescent="0.25">
      <c r="A103" s="31" t="s">
        <v>213</v>
      </c>
      <c r="B103" s="32" t="s">
        <v>214</v>
      </c>
      <c r="C103" s="33">
        <v>35534020</v>
      </c>
      <c r="D103" s="33">
        <v>26644620</v>
      </c>
      <c r="E103" s="33">
        <v>26603827.969999999</v>
      </c>
      <c r="F103" s="34">
        <f t="shared" si="1"/>
        <v>99.846903314815521</v>
      </c>
    </row>
    <row r="104" spans="1:6" x14ac:dyDescent="0.25">
      <c r="A104" s="35" t="s">
        <v>133</v>
      </c>
      <c r="B104" s="36" t="s">
        <v>134</v>
      </c>
      <c r="C104" s="37">
        <v>29126244</v>
      </c>
      <c r="D104" s="37">
        <v>21840998</v>
      </c>
      <c r="E104" s="37">
        <v>21829355.77</v>
      </c>
      <c r="F104" s="38">
        <f t="shared" si="1"/>
        <v>99.946695521880457</v>
      </c>
    </row>
    <row r="105" spans="1:6" x14ac:dyDescent="0.25">
      <c r="A105" s="35" t="s">
        <v>135</v>
      </c>
      <c r="B105" s="36" t="s">
        <v>136</v>
      </c>
      <c r="C105" s="37">
        <v>6407776</v>
      </c>
      <c r="D105" s="37">
        <v>4803622</v>
      </c>
      <c r="E105" s="37">
        <v>4774472.2</v>
      </c>
      <c r="F105" s="38">
        <f t="shared" si="1"/>
        <v>99.393170403499695</v>
      </c>
    </row>
    <row r="106" spans="1:6" ht="45" x14ac:dyDescent="0.25">
      <c r="A106" s="31" t="s">
        <v>129</v>
      </c>
      <c r="B106" s="32" t="s">
        <v>130</v>
      </c>
      <c r="C106" s="33">
        <v>2932730</v>
      </c>
      <c r="D106" s="33">
        <v>2238164</v>
      </c>
      <c r="E106" s="33">
        <v>1175729.8699999999</v>
      </c>
      <c r="F106" s="34">
        <f t="shared" si="1"/>
        <v>52.530997281700529</v>
      </c>
    </row>
    <row r="107" spans="1:6" x14ac:dyDescent="0.25">
      <c r="A107" s="35" t="s">
        <v>180</v>
      </c>
      <c r="B107" s="36" t="s">
        <v>181</v>
      </c>
      <c r="C107" s="37">
        <v>2932730</v>
      </c>
      <c r="D107" s="37">
        <v>2238164</v>
      </c>
      <c r="E107" s="37">
        <v>1175729.8699999999</v>
      </c>
      <c r="F107" s="38">
        <f t="shared" si="1"/>
        <v>52.530997281700529</v>
      </c>
    </row>
    <row r="108" spans="1:6" ht="30" x14ac:dyDescent="0.25">
      <c r="A108" s="35" t="s">
        <v>182</v>
      </c>
      <c r="B108" s="36" t="s">
        <v>183</v>
      </c>
      <c r="C108" s="37">
        <v>2193734</v>
      </c>
      <c r="D108" s="37">
        <v>1597764</v>
      </c>
      <c r="E108" s="37">
        <v>1126603.21</v>
      </c>
      <c r="F108" s="38">
        <f t="shared" si="1"/>
        <v>70.51124008301602</v>
      </c>
    </row>
    <row r="109" spans="1:6" x14ac:dyDescent="0.25">
      <c r="A109" s="35" t="s">
        <v>184</v>
      </c>
      <c r="B109" s="36" t="s">
        <v>185</v>
      </c>
      <c r="C109" s="37">
        <v>1798142</v>
      </c>
      <c r="D109" s="37">
        <v>1309642</v>
      </c>
      <c r="E109" s="37">
        <v>948684.78</v>
      </c>
      <c r="F109" s="38">
        <f t="shared" si="1"/>
        <v>72.438481661400601</v>
      </c>
    </row>
    <row r="110" spans="1:6" x14ac:dyDescent="0.25">
      <c r="A110" s="35" t="s">
        <v>133</v>
      </c>
      <c r="B110" s="36" t="s">
        <v>134</v>
      </c>
      <c r="C110" s="37">
        <v>1798142</v>
      </c>
      <c r="D110" s="37">
        <v>1309642</v>
      </c>
      <c r="E110" s="37">
        <v>948684.78</v>
      </c>
      <c r="F110" s="38">
        <f t="shared" si="1"/>
        <v>72.438481661400601</v>
      </c>
    </row>
    <row r="111" spans="1:6" x14ac:dyDescent="0.25">
      <c r="A111" s="35" t="s">
        <v>135</v>
      </c>
      <c r="B111" s="36" t="s">
        <v>136</v>
      </c>
      <c r="C111" s="37">
        <v>395592</v>
      </c>
      <c r="D111" s="37">
        <v>288122</v>
      </c>
      <c r="E111" s="37">
        <v>177918.43</v>
      </c>
      <c r="F111" s="38">
        <f t="shared" si="1"/>
        <v>61.751074197735676</v>
      </c>
    </row>
    <row r="112" spans="1:6" x14ac:dyDescent="0.25">
      <c r="A112" s="35" t="s">
        <v>186</v>
      </c>
      <c r="B112" s="36" t="s">
        <v>187</v>
      </c>
      <c r="C112" s="37">
        <v>713996</v>
      </c>
      <c r="D112" s="37">
        <v>615400</v>
      </c>
      <c r="E112" s="37">
        <v>34426.660000000003</v>
      </c>
      <c r="F112" s="38">
        <f t="shared" si="1"/>
        <v>5.5941923951901211</v>
      </c>
    </row>
    <row r="113" spans="1:6" ht="30" x14ac:dyDescent="0.25">
      <c r="A113" s="35" t="s">
        <v>123</v>
      </c>
      <c r="B113" s="36" t="s">
        <v>124</v>
      </c>
      <c r="C113" s="37">
        <v>499996</v>
      </c>
      <c r="D113" s="37">
        <v>430000</v>
      </c>
      <c r="E113" s="37">
        <v>13415</v>
      </c>
      <c r="F113" s="38">
        <f t="shared" si="1"/>
        <v>3.1197674418604651</v>
      </c>
    </row>
    <row r="114" spans="1:6" x14ac:dyDescent="0.25">
      <c r="A114" s="35" t="s">
        <v>170</v>
      </c>
      <c r="B114" s="36" t="s">
        <v>171</v>
      </c>
      <c r="C114" s="37">
        <v>198000</v>
      </c>
      <c r="D114" s="37">
        <v>172000</v>
      </c>
      <c r="E114" s="37">
        <v>15011.66</v>
      </c>
      <c r="F114" s="38">
        <f t="shared" si="1"/>
        <v>8.7277093023255823</v>
      </c>
    </row>
    <row r="115" spans="1:6" ht="30" x14ac:dyDescent="0.25">
      <c r="A115" s="35" t="s">
        <v>125</v>
      </c>
      <c r="B115" s="36" t="s">
        <v>126</v>
      </c>
      <c r="C115" s="37">
        <v>10000</v>
      </c>
      <c r="D115" s="37">
        <v>7400</v>
      </c>
      <c r="E115" s="37">
        <v>0</v>
      </c>
      <c r="F115" s="38">
        <f t="shared" si="1"/>
        <v>0</v>
      </c>
    </row>
    <row r="116" spans="1:6" x14ac:dyDescent="0.25">
      <c r="A116" s="35" t="s">
        <v>197</v>
      </c>
      <c r="B116" s="36" t="s">
        <v>198</v>
      </c>
      <c r="C116" s="37">
        <v>10000</v>
      </c>
      <c r="D116" s="37">
        <v>7400</v>
      </c>
      <c r="E116" s="37">
        <v>0</v>
      </c>
      <c r="F116" s="38">
        <f t="shared" si="1"/>
        <v>0</v>
      </c>
    </row>
    <row r="117" spans="1:6" ht="45" x14ac:dyDescent="0.25">
      <c r="A117" s="35" t="s">
        <v>160</v>
      </c>
      <c r="B117" s="36" t="s">
        <v>161</v>
      </c>
      <c r="C117" s="37">
        <v>6000</v>
      </c>
      <c r="D117" s="37">
        <v>6000</v>
      </c>
      <c r="E117" s="37">
        <v>6000</v>
      </c>
      <c r="F117" s="38">
        <f t="shared" si="1"/>
        <v>100</v>
      </c>
    </row>
    <row r="118" spans="1:6" ht="45" x14ac:dyDescent="0.25">
      <c r="A118" s="35" t="s">
        <v>201</v>
      </c>
      <c r="B118" s="36" t="s">
        <v>202</v>
      </c>
      <c r="C118" s="37">
        <v>6000</v>
      </c>
      <c r="D118" s="37">
        <v>6000</v>
      </c>
      <c r="E118" s="37">
        <v>6000</v>
      </c>
      <c r="F118" s="38">
        <f t="shared" si="1"/>
        <v>100</v>
      </c>
    </row>
    <row r="119" spans="1:6" x14ac:dyDescent="0.25">
      <c r="A119" s="35" t="s">
        <v>209</v>
      </c>
      <c r="B119" s="36" t="s">
        <v>210</v>
      </c>
      <c r="C119" s="37">
        <v>25000</v>
      </c>
      <c r="D119" s="37">
        <v>25000</v>
      </c>
      <c r="E119" s="37">
        <v>14700</v>
      </c>
      <c r="F119" s="38">
        <f t="shared" si="1"/>
        <v>58.8</v>
      </c>
    </row>
    <row r="120" spans="1:6" x14ac:dyDescent="0.25">
      <c r="A120" s="35" t="s">
        <v>211</v>
      </c>
      <c r="B120" s="36" t="s">
        <v>212</v>
      </c>
      <c r="C120" s="37">
        <v>25000</v>
      </c>
      <c r="D120" s="37">
        <v>25000</v>
      </c>
      <c r="E120" s="37">
        <v>14700</v>
      </c>
      <c r="F120" s="38">
        <f t="shared" si="1"/>
        <v>58.8</v>
      </c>
    </row>
    <row r="121" spans="1:6" ht="30" x14ac:dyDescent="0.25">
      <c r="A121" s="31" t="s">
        <v>131</v>
      </c>
      <c r="B121" s="32" t="s">
        <v>132</v>
      </c>
      <c r="C121" s="33">
        <v>6559324</v>
      </c>
      <c r="D121" s="33">
        <v>5019034</v>
      </c>
      <c r="E121" s="33">
        <v>3326468.85</v>
      </c>
      <c r="F121" s="34">
        <f t="shared" si="1"/>
        <v>66.277073436840638</v>
      </c>
    </row>
    <row r="122" spans="1:6" x14ac:dyDescent="0.25">
      <c r="A122" s="35" t="s">
        <v>133</v>
      </c>
      <c r="B122" s="36" t="s">
        <v>134</v>
      </c>
      <c r="C122" s="37">
        <v>3971360</v>
      </c>
      <c r="D122" s="37">
        <v>2964320</v>
      </c>
      <c r="E122" s="37">
        <v>2621388.9500000002</v>
      </c>
      <c r="F122" s="38">
        <f t="shared" si="1"/>
        <v>88.431375492524438</v>
      </c>
    </row>
    <row r="123" spans="1:6" x14ac:dyDescent="0.25">
      <c r="A123" s="35" t="s">
        <v>135</v>
      </c>
      <c r="B123" s="36" t="s">
        <v>136</v>
      </c>
      <c r="C123" s="37">
        <v>873700</v>
      </c>
      <c r="D123" s="37">
        <v>652150</v>
      </c>
      <c r="E123" s="37">
        <v>591356.56999999995</v>
      </c>
      <c r="F123" s="38">
        <f t="shared" si="1"/>
        <v>90.677998926627296</v>
      </c>
    </row>
    <row r="124" spans="1:6" ht="30" x14ac:dyDescent="0.25">
      <c r="A124" s="35" t="s">
        <v>123</v>
      </c>
      <c r="B124" s="36" t="s">
        <v>124</v>
      </c>
      <c r="C124" s="37">
        <v>300000</v>
      </c>
      <c r="D124" s="37">
        <v>204000</v>
      </c>
      <c r="E124" s="37">
        <v>46543</v>
      </c>
      <c r="F124" s="38">
        <f t="shared" si="1"/>
        <v>22.81519607843137</v>
      </c>
    </row>
    <row r="125" spans="1:6" x14ac:dyDescent="0.25">
      <c r="A125" s="35" t="s">
        <v>170</v>
      </c>
      <c r="B125" s="36" t="s">
        <v>171</v>
      </c>
      <c r="C125" s="37">
        <v>1243964</v>
      </c>
      <c r="D125" s="37">
        <v>1033964</v>
      </c>
      <c r="E125" s="37">
        <v>6321.46</v>
      </c>
      <c r="F125" s="38">
        <f t="shared" si="1"/>
        <v>0.61138105388582198</v>
      </c>
    </row>
    <row r="126" spans="1:6" ht="30" x14ac:dyDescent="0.25">
      <c r="A126" s="35" t="s">
        <v>125</v>
      </c>
      <c r="B126" s="36" t="s">
        <v>126</v>
      </c>
      <c r="C126" s="37">
        <v>138000</v>
      </c>
      <c r="D126" s="37">
        <v>132300</v>
      </c>
      <c r="E126" s="37">
        <v>46900.71</v>
      </c>
      <c r="F126" s="38">
        <f t="shared" si="1"/>
        <v>35.450272108843542</v>
      </c>
    </row>
    <row r="127" spans="1:6" x14ac:dyDescent="0.25">
      <c r="A127" s="35" t="s">
        <v>197</v>
      </c>
      <c r="B127" s="36" t="s">
        <v>198</v>
      </c>
      <c r="C127" s="37">
        <v>20000</v>
      </c>
      <c r="D127" s="37">
        <v>14300</v>
      </c>
      <c r="E127" s="37">
        <v>10900.71</v>
      </c>
      <c r="F127" s="38">
        <f t="shared" si="1"/>
        <v>76.228741258741252</v>
      </c>
    </row>
    <row r="128" spans="1:6" ht="30" x14ac:dyDescent="0.25">
      <c r="A128" s="35" t="s">
        <v>127</v>
      </c>
      <c r="B128" s="36" t="s">
        <v>128</v>
      </c>
      <c r="C128" s="37">
        <v>118000</v>
      </c>
      <c r="D128" s="37">
        <v>118000</v>
      </c>
      <c r="E128" s="37">
        <v>36000</v>
      </c>
      <c r="F128" s="38">
        <f t="shared" si="1"/>
        <v>30.508474576271187</v>
      </c>
    </row>
    <row r="129" spans="1:6" ht="45" x14ac:dyDescent="0.25">
      <c r="A129" s="35" t="s">
        <v>160</v>
      </c>
      <c r="B129" s="36" t="s">
        <v>161</v>
      </c>
      <c r="C129" s="37">
        <v>7100</v>
      </c>
      <c r="D129" s="37">
        <v>7100</v>
      </c>
      <c r="E129" s="37">
        <v>6850</v>
      </c>
      <c r="F129" s="38">
        <f t="shared" si="1"/>
        <v>96.478873239436624</v>
      </c>
    </row>
    <row r="130" spans="1:6" ht="45" x14ac:dyDescent="0.25">
      <c r="A130" s="35" t="s">
        <v>201</v>
      </c>
      <c r="B130" s="36" t="s">
        <v>202</v>
      </c>
      <c r="C130" s="37">
        <v>7100</v>
      </c>
      <c r="D130" s="37">
        <v>7100</v>
      </c>
      <c r="E130" s="37">
        <v>6850</v>
      </c>
      <c r="F130" s="38">
        <f t="shared" si="1"/>
        <v>96.478873239436624</v>
      </c>
    </row>
    <row r="131" spans="1:6" x14ac:dyDescent="0.25">
      <c r="A131" s="35" t="s">
        <v>209</v>
      </c>
      <c r="B131" s="36" t="s">
        <v>210</v>
      </c>
      <c r="C131" s="37">
        <v>25000</v>
      </c>
      <c r="D131" s="37">
        <v>25000</v>
      </c>
      <c r="E131" s="37">
        <v>7000</v>
      </c>
      <c r="F131" s="38">
        <f t="shared" si="1"/>
        <v>28.000000000000004</v>
      </c>
    </row>
    <row r="132" spans="1:6" x14ac:dyDescent="0.25">
      <c r="A132" s="35" t="s">
        <v>211</v>
      </c>
      <c r="B132" s="36" t="s">
        <v>212</v>
      </c>
      <c r="C132" s="37">
        <v>25000</v>
      </c>
      <c r="D132" s="37">
        <v>25000</v>
      </c>
      <c r="E132" s="37">
        <v>7000</v>
      </c>
      <c r="F132" s="38">
        <f t="shared" si="1"/>
        <v>28.000000000000004</v>
      </c>
    </row>
    <row r="133" spans="1:6" x14ac:dyDescent="0.25">
      <c r="A133" s="35" t="s">
        <v>203</v>
      </c>
      <c r="B133" s="36" t="s">
        <v>204</v>
      </c>
      <c r="C133" s="37">
        <v>200</v>
      </c>
      <c r="D133" s="37">
        <v>200</v>
      </c>
      <c r="E133" s="37">
        <v>108.16</v>
      </c>
      <c r="F133" s="38">
        <f t="shared" si="1"/>
        <v>54.08</v>
      </c>
    </row>
    <row r="134" spans="1:6" ht="30" x14ac:dyDescent="0.25">
      <c r="A134" s="31" t="s">
        <v>215</v>
      </c>
      <c r="B134" s="32" t="s">
        <v>216</v>
      </c>
      <c r="C134" s="33">
        <v>6101100</v>
      </c>
      <c r="D134" s="33">
        <v>4828565</v>
      </c>
      <c r="E134" s="33">
        <v>4564061.8899999997</v>
      </c>
      <c r="F134" s="34">
        <f t="shared" ref="F134:F197" si="2">IF(D134=0,0,(E134/D134)*100)</f>
        <v>94.522117647789756</v>
      </c>
    </row>
    <row r="135" spans="1:6" x14ac:dyDescent="0.25">
      <c r="A135" s="35" t="s">
        <v>133</v>
      </c>
      <c r="B135" s="36" t="s">
        <v>134</v>
      </c>
      <c r="C135" s="37">
        <v>4654152</v>
      </c>
      <c r="D135" s="37">
        <v>3736152</v>
      </c>
      <c r="E135" s="37">
        <v>3688947.55</v>
      </c>
      <c r="F135" s="38">
        <f t="shared" si="2"/>
        <v>98.736548994794632</v>
      </c>
    </row>
    <row r="136" spans="1:6" x14ac:dyDescent="0.25">
      <c r="A136" s="35" t="s">
        <v>135</v>
      </c>
      <c r="B136" s="36" t="s">
        <v>136</v>
      </c>
      <c r="C136" s="37">
        <v>1007667</v>
      </c>
      <c r="D136" s="37">
        <v>781913</v>
      </c>
      <c r="E136" s="37">
        <v>716629.02</v>
      </c>
      <c r="F136" s="38">
        <f t="shared" si="2"/>
        <v>91.65073607933364</v>
      </c>
    </row>
    <row r="137" spans="1:6" x14ac:dyDescent="0.25">
      <c r="A137" s="35" t="s">
        <v>186</v>
      </c>
      <c r="B137" s="36" t="s">
        <v>187</v>
      </c>
      <c r="C137" s="37">
        <v>438781</v>
      </c>
      <c r="D137" s="37">
        <v>310000</v>
      </c>
      <c r="E137" s="37">
        <v>158460.71999999997</v>
      </c>
      <c r="F137" s="38">
        <f t="shared" si="2"/>
        <v>51.116361290322573</v>
      </c>
    </row>
    <row r="138" spans="1:6" ht="30" x14ac:dyDescent="0.25">
      <c r="A138" s="35" t="s">
        <v>123</v>
      </c>
      <c r="B138" s="36" t="s">
        <v>124</v>
      </c>
      <c r="C138" s="37">
        <v>214287.8</v>
      </c>
      <c r="D138" s="37">
        <v>148506.79999999999</v>
      </c>
      <c r="E138" s="37">
        <v>35198.980000000003</v>
      </c>
      <c r="F138" s="38">
        <f t="shared" si="2"/>
        <v>23.701931494046068</v>
      </c>
    </row>
    <row r="139" spans="1:6" x14ac:dyDescent="0.25">
      <c r="A139" s="35" t="s">
        <v>170</v>
      </c>
      <c r="B139" s="36" t="s">
        <v>171</v>
      </c>
      <c r="C139" s="37">
        <v>76000</v>
      </c>
      <c r="D139" s="37">
        <v>63000</v>
      </c>
      <c r="E139" s="37">
        <v>47753.8</v>
      </c>
      <c r="F139" s="38">
        <f t="shared" si="2"/>
        <v>75.79968253968255</v>
      </c>
    </row>
    <row r="140" spans="1:6" x14ac:dyDescent="0.25">
      <c r="A140" s="35" t="s">
        <v>191</v>
      </c>
      <c r="B140" s="36" t="s">
        <v>192</v>
      </c>
      <c r="C140" s="37">
        <v>1493.2</v>
      </c>
      <c r="D140" s="37">
        <v>1493.2</v>
      </c>
      <c r="E140" s="37">
        <v>1493.2</v>
      </c>
      <c r="F140" s="38">
        <f t="shared" si="2"/>
        <v>100</v>
      </c>
    </row>
    <row r="141" spans="1:6" ht="30" x14ac:dyDescent="0.25">
      <c r="A141" s="35" t="s">
        <v>125</v>
      </c>
      <c r="B141" s="36" t="s">
        <v>126</v>
      </c>
      <c r="C141" s="37">
        <v>120000</v>
      </c>
      <c r="D141" s="37">
        <v>70000</v>
      </c>
      <c r="E141" s="37">
        <v>66064.739999999991</v>
      </c>
      <c r="F141" s="38">
        <f t="shared" si="2"/>
        <v>94.378199999999993</v>
      </c>
    </row>
    <row r="142" spans="1:6" x14ac:dyDescent="0.25">
      <c r="A142" s="35" t="s">
        <v>197</v>
      </c>
      <c r="B142" s="36" t="s">
        <v>198</v>
      </c>
      <c r="C142" s="37">
        <v>35000</v>
      </c>
      <c r="D142" s="37">
        <v>27100</v>
      </c>
      <c r="E142" s="37">
        <v>27099.1</v>
      </c>
      <c r="F142" s="38">
        <f t="shared" si="2"/>
        <v>99.996678966789659</v>
      </c>
    </row>
    <row r="143" spans="1:6" x14ac:dyDescent="0.25">
      <c r="A143" s="35" t="s">
        <v>199</v>
      </c>
      <c r="B143" s="36" t="s">
        <v>200</v>
      </c>
      <c r="C143" s="37">
        <v>85000</v>
      </c>
      <c r="D143" s="37">
        <v>42900</v>
      </c>
      <c r="E143" s="37">
        <v>38965.64</v>
      </c>
      <c r="F143" s="38">
        <f t="shared" si="2"/>
        <v>90.828997668997673</v>
      </c>
    </row>
    <row r="144" spans="1:6" ht="45" x14ac:dyDescent="0.25">
      <c r="A144" s="35" t="s">
        <v>160</v>
      </c>
      <c r="B144" s="36" t="s">
        <v>161</v>
      </c>
      <c r="C144" s="37">
        <v>27000</v>
      </c>
      <c r="D144" s="37">
        <v>27000</v>
      </c>
      <c r="E144" s="37">
        <v>7950</v>
      </c>
      <c r="F144" s="38">
        <f t="shared" si="2"/>
        <v>29.444444444444446</v>
      </c>
    </row>
    <row r="145" spans="1:6" ht="45" x14ac:dyDescent="0.25">
      <c r="A145" s="35" t="s">
        <v>201</v>
      </c>
      <c r="B145" s="36" t="s">
        <v>202</v>
      </c>
      <c r="C145" s="37">
        <v>27000</v>
      </c>
      <c r="D145" s="37">
        <v>27000</v>
      </c>
      <c r="E145" s="37">
        <v>7950</v>
      </c>
      <c r="F145" s="38">
        <f t="shared" si="2"/>
        <v>29.444444444444446</v>
      </c>
    </row>
    <row r="146" spans="1:6" x14ac:dyDescent="0.25">
      <c r="A146" s="35" t="s">
        <v>203</v>
      </c>
      <c r="B146" s="36" t="s">
        <v>204</v>
      </c>
      <c r="C146" s="37">
        <v>500</v>
      </c>
      <c r="D146" s="37">
        <v>500</v>
      </c>
      <c r="E146" s="37">
        <v>24.6</v>
      </c>
      <c r="F146" s="38">
        <f t="shared" si="2"/>
        <v>4.92</v>
      </c>
    </row>
    <row r="147" spans="1:6" ht="45" x14ac:dyDescent="0.25">
      <c r="A147" s="31" t="s">
        <v>139</v>
      </c>
      <c r="B147" s="32" t="s">
        <v>140</v>
      </c>
      <c r="C147" s="33">
        <v>1558161</v>
      </c>
      <c r="D147" s="33">
        <v>1195221</v>
      </c>
      <c r="E147" s="33">
        <v>936233.85999999987</v>
      </c>
      <c r="F147" s="34">
        <f t="shared" si="2"/>
        <v>78.331443306300656</v>
      </c>
    </row>
    <row r="148" spans="1:6" x14ac:dyDescent="0.25">
      <c r="A148" s="35" t="s">
        <v>133</v>
      </c>
      <c r="B148" s="36" t="s">
        <v>134</v>
      </c>
      <c r="C148" s="37">
        <v>828800</v>
      </c>
      <c r="D148" s="37">
        <v>598454</v>
      </c>
      <c r="E148" s="37">
        <v>489327.29</v>
      </c>
      <c r="F148" s="38">
        <f t="shared" si="2"/>
        <v>81.765230076162908</v>
      </c>
    </row>
    <row r="149" spans="1:6" x14ac:dyDescent="0.25">
      <c r="A149" s="35" t="s">
        <v>135</v>
      </c>
      <c r="B149" s="36" t="s">
        <v>136</v>
      </c>
      <c r="C149" s="37">
        <v>182336</v>
      </c>
      <c r="D149" s="37">
        <v>131339</v>
      </c>
      <c r="E149" s="37">
        <v>110371.62</v>
      </c>
      <c r="F149" s="38">
        <f t="shared" si="2"/>
        <v>84.035678663610952</v>
      </c>
    </row>
    <row r="150" spans="1:6" x14ac:dyDescent="0.25">
      <c r="A150" s="35" t="s">
        <v>186</v>
      </c>
      <c r="B150" s="36" t="s">
        <v>187</v>
      </c>
      <c r="C150" s="37">
        <v>547025</v>
      </c>
      <c r="D150" s="37">
        <v>465428</v>
      </c>
      <c r="E150" s="37">
        <v>336534.95</v>
      </c>
      <c r="F150" s="38">
        <f t="shared" si="2"/>
        <v>72.306554397242977</v>
      </c>
    </row>
    <row r="151" spans="1:6" ht="30" x14ac:dyDescent="0.25">
      <c r="A151" s="35" t="s">
        <v>123</v>
      </c>
      <c r="B151" s="36" t="s">
        <v>124</v>
      </c>
      <c r="C151" s="37">
        <v>60488</v>
      </c>
      <c r="D151" s="37">
        <v>42142</v>
      </c>
      <c r="E151" s="37">
        <v>28778.5</v>
      </c>
      <c r="F151" s="38">
        <f t="shared" si="2"/>
        <v>68.289355037729578</v>
      </c>
    </row>
    <row r="152" spans="1:6" x14ac:dyDescent="0.25">
      <c r="A152" s="35" t="s">
        <v>170</v>
      </c>
      <c r="B152" s="36" t="s">
        <v>171</v>
      </c>
      <c r="C152" s="37">
        <v>253572</v>
      </c>
      <c r="D152" s="37">
        <v>228199</v>
      </c>
      <c r="E152" s="37">
        <v>180372.89</v>
      </c>
      <c r="F152" s="38">
        <f t="shared" si="2"/>
        <v>79.041928316951442</v>
      </c>
    </row>
    <row r="153" spans="1:6" x14ac:dyDescent="0.25">
      <c r="A153" s="35" t="s">
        <v>191</v>
      </c>
      <c r="B153" s="36" t="s">
        <v>192</v>
      </c>
      <c r="C153" s="37">
        <v>2115</v>
      </c>
      <c r="D153" s="37">
        <v>2115</v>
      </c>
      <c r="E153" s="37">
        <v>0</v>
      </c>
      <c r="F153" s="38">
        <f t="shared" si="2"/>
        <v>0</v>
      </c>
    </row>
    <row r="154" spans="1:6" ht="30" x14ac:dyDescent="0.25">
      <c r="A154" s="35" t="s">
        <v>125</v>
      </c>
      <c r="B154" s="36" t="s">
        <v>126</v>
      </c>
      <c r="C154" s="37">
        <v>224000</v>
      </c>
      <c r="D154" s="37">
        <v>186122</v>
      </c>
      <c r="E154" s="37">
        <v>120533.56</v>
      </c>
      <c r="F154" s="38">
        <f t="shared" si="2"/>
        <v>64.760511922287535</v>
      </c>
    </row>
    <row r="155" spans="1:6" x14ac:dyDescent="0.25">
      <c r="A155" s="35" t="s">
        <v>193</v>
      </c>
      <c r="B155" s="36" t="s">
        <v>194</v>
      </c>
      <c r="C155" s="37">
        <v>130000</v>
      </c>
      <c r="D155" s="37">
        <v>102678</v>
      </c>
      <c r="E155" s="37">
        <v>72610.97</v>
      </c>
      <c r="F155" s="38">
        <f t="shared" si="2"/>
        <v>70.717164339001542</v>
      </c>
    </row>
    <row r="156" spans="1:6" ht="30" x14ac:dyDescent="0.25">
      <c r="A156" s="35" t="s">
        <v>195</v>
      </c>
      <c r="B156" s="36" t="s">
        <v>196</v>
      </c>
      <c r="C156" s="37">
        <v>15000</v>
      </c>
      <c r="D156" s="37">
        <v>15000</v>
      </c>
      <c r="E156" s="37">
        <v>6041.08</v>
      </c>
      <c r="F156" s="38">
        <f t="shared" si="2"/>
        <v>40.27386666666667</v>
      </c>
    </row>
    <row r="157" spans="1:6" x14ac:dyDescent="0.25">
      <c r="A157" s="35" t="s">
        <v>197</v>
      </c>
      <c r="B157" s="36" t="s">
        <v>198</v>
      </c>
      <c r="C157" s="37">
        <v>78000</v>
      </c>
      <c r="D157" s="37">
        <v>67444</v>
      </c>
      <c r="E157" s="37">
        <v>41407.589999999997</v>
      </c>
      <c r="F157" s="38">
        <f t="shared" si="2"/>
        <v>61.395513314750005</v>
      </c>
    </row>
    <row r="158" spans="1:6" ht="30" x14ac:dyDescent="0.25">
      <c r="A158" s="35" t="s">
        <v>127</v>
      </c>
      <c r="B158" s="36" t="s">
        <v>128</v>
      </c>
      <c r="C158" s="37">
        <v>1000</v>
      </c>
      <c r="D158" s="37">
        <v>1000</v>
      </c>
      <c r="E158" s="37">
        <v>473.92</v>
      </c>
      <c r="F158" s="38">
        <f t="shared" si="2"/>
        <v>47.392000000000003</v>
      </c>
    </row>
    <row r="159" spans="1:6" ht="45" x14ac:dyDescent="0.25">
      <c r="A159" s="35" t="s">
        <v>160</v>
      </c>
      <c r="B159" s="36" t="s">
        <v>161</v>
      </c>
      <c r="C159" s="37">
        <v>6850</v>
      </c>
      <c r="D159" s="37">
        <v>6850</v>
      </c>
      <c r="E159" s="37">
        <v>6850</v>
      </c>
      <c r="F159" s="38">
        <f t="shared" si="2"/>
        <v>100</v>
      </c>
    </row>
    <row r="160" spans="1:6" ht="45" x14ac:dyDescent="0.25">
      <c r="A160" s="35" t="s">
        <v>201</v>
      </c>
      <c r="B160" s="36" t="s">
        <v>202</v>
      </c>
      <c r="C160" s="37">
        <v>6850</v>
      </c>
      <c r="D160" s="37">
        <v>6850</v>
      </c>
      <c r="E160" s="37">
        <v>6850</v>
      </c>
      <c r="F160" s="38">
        <f t="shared" si="2"/>
        <v>100</v>
      </c>
    </row>
    <row r="161" spans="1:6" ht="45" x14ac:dyDescent="0.25">
      <c r="A161" s="31" t="s">
        <v>217</v>
      </c>
      <c r="B161" s="32" t="s">
        <v>218</v>
      </c>
      <c r="C161" s="33">
        <v>1886780</v>
      </c>
      <c r="D161" s="33">
        <v>1415800</v>
      </c>
      <c r="E161" s="33">
        <v>1415800</v>
      </c>
      <c r="F161" s="34">
        <f t="shared" si="2"/>
        <v>100</v>
      </c>
    </row>
    <row r="162" spans="1:6" x14ac:dyDescent="0.25">
      <c r="A162" s="35" t="s">
        <v>133</v>
      </c>
      <c r="B162" s="36" t="s">
        <v>134</v>
      </c>
      <c r="C162" s="37">
        <v>1546540</v>
      </c>
      <c r="D162" s="37">
        <v>1160803</v>
      </c>
      <c r="E162" s="37">
        <v>1160803</v>
      </c>
      <c r="F162" s="38">
        <f t="shared" si="2"/>
        <v>100</v>
      </c>
    </row>
    <row r="163" spans="1:6" x14ac:dyDescent="0.25">
      <c r="A163" s="35" t="s">
        <v>135</v>
      </c>
      <c r="B163" s="36" t="s">
        <v>136</v>
      </c>
      <c r="C163" s="37">
        <v>340240</v>
      </c>
      <c r="D163" s="37">
        <v>254997</v>
      </c>
      <c r="E163" s="37">
        <v>254997</v>
      </c>
      <c r="F163" s="38">
        <f t="shared" si="2"/>
        <v>100</v>
      </c>
    </row>
    <row r="164" spans="1:6" ht="120" x14ac:dyDescent="0.25">
      <c r="A164" s="31" t="s">
        <v>219</v>
      </c>
      <c r="B164" s="32" t="s">
        <v>220</v>
      </c>
      <c r="C164" s="33">
        <v>148000</v>
      </c>
      <c r="D164" s="33">
        <v>148000</v>
      </c>
      <c r="E164" s="33">
        <v>0</v>
      </c>
      <c r="F164" s="34">
        <f t="shared" si="2"/>
        <v>0</v>
      </c>
    </row>
    <row r="165" spans="1:6" ht="19.5" customHeight="1" x14ac:dyDescent="0.25">
      <c r="A165" s="35" t="s">
        <v>123</v>
      </c>
      <c r="B165" s="36" t="s">
        <v>124</v>
      </c>
      <c r="C165" s="37">
        <v>148000</v>
      </c>
      <c r="D165" s="37">
        <v>148000</v>
      </c>
      <c r="E165" s="37">
        <v>0</v>
      </c>
      <c r="F165" s="38">
        <f t="shared" si="2"/>
        <v>0</v>
      </c>
    </row>
    <row r="166" spans="1:6" ht="19.5" customHeight="1" x14ac:dyDescent="0.25">
      <c r="A166" s="31" t="s">
        <v>221</v>
      </c>
      <c r="B166" s="32" t="s">
        <v>222</v>
      </c>
      <c r="C166" s="33">
        <v>591700</v>
      </c>
      <c r="D166" s="33">
        <v>591700</v>
      </c>
      <c r="E166" s="33">
        <v>0</v>
      </c>
      <c r="F166" s="34">
        <f t="shared" si="2"/>
        <v>0</v>
      </c>
    </row>
    <row r="167" spans="1:6" ht="30" x14ac:dyDescent="0.25">
      <c r="A167" s="35" t="s">
        <v>123</v>
      </c>
      <c r="B167" s="36" t="s">
        <v>124</v>
      </c>
      <c r="C167" s="37">
        <v>591700</v>
      </c>
      <c r="D167" s="37">
        <v>591700</v>
      </c>
      <c r="E167" s="37">
        <v>0</v>
      </c>
      <c r="F167" s="38">
        <f t="shared" si="2"/>
        <v>0</v>
      </c>
    </row>
    <row r="168" spans="1:6" ht="105" x14ac:dyDescent="0.25">
      <c r="A168" s="31" t="s">
        <v>223</v>
      </c>
      <c r="B168" s="32" t="s">
        <v>224</v>
      </c>
      <c r="C168" s="33">
        <v>105500</v>
      </c>
      <c r="D168" s="33">
        <v>73500</v>
      </c>
      <c r="E168" s="33">
        <v>61087.1</v>
      </c>
      <c r="F168" s="34">
        <f t="shared" si="2"/>
        <v>83.111700680272108</v>
      </c>
    </row>
    <row r="169" spans="1:6" x14ac:dyDescent="0.25">
      <c r="A169" s="35" t="s">
        <v>133</v>
      </c>
      <c r="B169" s="36" t="s">
        <v>134</v>
      </c>
      <c r="C169" s="37">
        <v>86475</v>
      </c>
      <c r="D169" s="37">
        <v>60242</v>
      </c>
      <c r="E169" s="37">
        <v>50070.52</v>
      </c>
      <c r="F169" s="38">
        <f t="shared" si="2"/>
        <v>83.115633611101885</v>
      </c>
    </row>
    <row r="170" spans="1:6" x14ac:dyDescent="0.25">
      <c r="A170" s="35" t="s">
        <v>135</v>
      </c>
      <c r="B170" s="36" t="s">
        <v>136</v>
      </c>
      <c r="C170" s="37">
        <v>19025</v>
      </c>
      <c r="D170" s="37">
        <v>13258</v>
      </c>
      <c r="E170" s="37">
        <v>11016.58</v>
      </c>
      <c r="F170" s="38">
        <f t="shared" si="2"/>
        <v>83.093830140292653</v>
      </c>
    </row>
    <row r="171" spans="1:6" ht="75" x14ac:dyDescent="0.25">
      <c r="A171" s="31" t="s">
        <v>225</v>
      </c>
      <c r="B171" s="32" t="s">
        <v>226</v>
      </c>
      <c r="C171" s="33">
        <v>1729352</v>
      </c>
      <c r="D171" s="33">
        <v>1729352</v>
      </c>
      <c r="E171" s="33">
        <v>1724903.9</v>
      </c>
      <c r="F171" s="34">
        <f t="shared" si="2"/>
        <v>99.742788050090439</v>
      </c>
    </row>
    <row r="172" spans="1:6" x14ac:dyDescent="0.25">
      <c r="A172" s="35" t="s">
        <v>133</v>
      </c>
      <c r="B172" s="36" t="s">
        <v>134</v>
      </c>
      <c r="C172" s="37">
        <v>1417500</v>
      </c>
      <c r="D172" s="37">
        <v>1417500</v>
      </c>
      <c r="E172" s="37">
        <v>1417499.68</v>
      </c>
      <c r="F172" s="38">
        <f t="shared" si="2"/>
        <v>99.999977425044079</v>
      </c>
    </row>
    <row r="173" spans="1:6" x14ac:dyDescent="0.25">
      <c r="A173" s="35" t="s">
        <v>135</v>
      </c>
      <c r="B173" s="36" t="s">
        <v>136</v>
      </c>
      <c r="C173" s="37">
        <v>311852</v>
      </c>
      <c r="D173" s="37">
        <v>311852</v>
      </c>
      <c r="E173" s="37">
        <v>307404.21999999997</v>
      </c>
      <c r="F173" s="38">
        <f t="shared" si="2"/>
        <v>98.573752934084098</v>
      </c>
    </row>
    <row r="174" spans="1:6" x14ac:dyDescent="0.25">
      <c r="A174" s="31" t="s">
        <v>180</v>
      </c>
      <c r="B174" s="32" t="s">
        <v>227</v>
      </c>
      <c r="C174" s="33">
        <v>16519315</v>
      </c>
      <c r="D174" s="33">
        <v>13096134</v>
      </c>
      <c r="E174" s="33">
        <v>9322486.6600000001</v>
      </c>
      <c r="F174" s="34">
        <f t="shared" si="2"/>
        <v>71.1850280395726</v>
      </c>
    </row>
    <row r="175" spans="1:6" ht="45" x14ac:dyDescent="0.25">
      <c r="A175" s="35" t="s">
        <v>228</v>
      </c>
      <c r="B175" s="36" t="s">
        <v>229</v>
      </c>
      <c r="C175" s="37">
        <v>16519315</v>
      </c>
      <c r="D175" s="37">
        <v>13096134</v>
      </c>
      <c r="E175" s="37">
        <v>9322486.6600000001</v>
      </c>
      <c r="F175" s="38">
        <f t="shared" si="2"/>
        <v>71.1850280395726</v>
      </c>
    </row>
    <row r="176" spans="1:6" ht="60" x14ac:dyDescent="0.25">
      <c r="A176" s="31" t="s">
        <v>133</v>
      </c>
      <c r="B176" s="32" t="s">
        <v>149</v>
      </c>
      <c r="C176" s="33">
        <v>12859315</v>
      </c>
      <c r="D176" s="33">
        <v>10266637</v>
      </c>
      <c r="E176" s="33">
        <v>7132299.5700000003</v>
      </c>
      <c r="F176" s="34">
        <f t="shared" si="2"/>
        <v>69.470651100258053</v>
      </c>
    </row>
    <row r="177" spans="1:6" ht="45" x14ac:dyDescent="0.25">
      <c r="A177" s="35" t="s">
        <v>228</v>
      </c>
      <c r="B177" s="36" t="s">
        <v>229</v>
      </c>
      <c r="C177" s="37">
        <v>12859315</v>
      </c>
      <c r="D177" s="37">
        <v>10266637</v>
      </c>
      <c r="E177" s="37">
        <v>7132299.5700000003</v>
      </c>
      <c r="F177" s="38">
        <f t="shared" si="2"/>
        <v>69.470651100258053</v>
      </c>
    </row>
    <row r="178" spans="1:6" ht="30" x14ac:dyDescent="0.25">
      <c r="A178" s="31" t="s">
        <v>230</v>
      </c>
      <c r="B178" s="32" t="s">
        <v>231</v>
      </c>
      <c r="C178" s="33">
        <v>3660000</v>
      </c>
      <c r="D178" s="33">
        <v>2829497</v>
      </c>
      <c r="E178" s="33">
        <v>2190187.09</v>
      </c>
      <c r="F178" s="34">
        <f t="shared" si="2"/>
        <v>77.405527908317268</v>
      </c>
    </row>
    <row r="179" spans="1:6" ht="45" x14ac:dyDescent="0.25">
      <c r="A179" s="35" t="s">
        <v>228</v>
      </c>
      <c r="B179" s="36" t="s">
        <v>229</v>
      </c>
      <c r="C179" s="37">
        <v>3660000</v>
      </c>
      <c r="D179" s="37">
        <v>2829497</v>
      </c>
      <c r="E179" s="37">
        <v>2190187.09</v>
      </c>
      <c r="F179" s="38">
        <f t="shared" si="2"/>
        <v>77.405527908317268</v>
      </c>
    </row>
    <row r="180" spans="1:6" ht="30" x14ac:dyDescent="0.25">
      <c r="A180" s="31" t="s">
        <v>137</v>
      </c>
      <c r="B180" s="32" t="s">
        <v>232</v>
      </c>
      <c r="C180" s="33">
        <v>8543800</v>
      </c>
      <c r="D180" s="33">
        <v>6721930</v>
      </c>
      <c r="E180" s="33">
        <v>6372905.7200000007</v>
      </c>
      <c r="F180" s="34">
        <f t="shared" si="2"/>
        <v>94.807677556892159</v>
      </c>
    </row>
    <row r="181" spans="1:6" ht="30" x14ac:dyDescent="0.25">
      <c r="A181" s="35" t="s">
        <v>123</v>
      </c>
      <c r="B181" s="36" t="s">
        <v>124</v>
      </c>
      <c r="C181" s="37">
        <v>174000</v>
      </c>
      <c r="D181" s="37">
        <v>136500</v>
      </c>
      <c r="E181" s="37">
        <v>30779</v>
      </c>
      <c r="F181" s="38">
        <f t="shared" si="2"/>
        <v>22.54871794871795</v>
      </c>
    </row>
    <row r="182" spans="1:6" x14ac:dyDescent="0.25">
      <c r="A182" s="35" t="s">
        <v>117</v>
      </c>
      <c r="B182" s="36" t="s">
        <v>118</v>
      </c>
      <c r="C182" s="37">
        <v>270000</v>
      </c>
      <c r="D182" s="37">
        <v>135000</v>
      </c>
      <c r="E182" s="37">
        <v>130000</v>
      </c>
      <c r="F182" s="38">
        <f t="shared" si="2"/>
        <v>96.296296296296291</v>
      </c>
    </row>
    <row r="183" spans="1:6" x14ac:dyDescent="0.25">
      <c r="A183" s="35" t="s">
        <v>170</v>
      </c>
      <c r="B183" s="36" t="s">
        <v>171</v>
      </c>
      <c r="C183" s="37">
        <v>76000</v>
      </c>
      <c r="D183" s="37">
        <v>63400</v>
      </c>
      <c r="E183" s="37">
        <v>43296.25</v>
      </c>
      <c r="F183" s="38">
        <f t="shared" si="2"/>
        <v>68.29061514195584</v>
      </c>
    </row>
    <row r="184" spans="1:6" x14ac:dyDescent="0.25">
      <c r="A184" s="35" t="s">
        <v>233</v>
      </c>
      <c r="B184" s="36" t="s">
        <v>234</v>
      </c>
      <c r="C184" s="37">
        <v>7000</v>
      </c>
      <c r="D184" s="37">
        <v>5230</v>
      </c>
      <c r="E184" s="37">
        <v>2911.45</v>
      </c>
      <c r="F184" s="38">
        <f t="shared" si="2"/>
        <v>55.668260038240916</v>
      </c>
    </row>
    <row r="185" spans="1:6" ht="45" x14ac:dyDescent="0.25">
      <c r="A185" s="35" t="s">
        <v>228</v>
      </c>
      <c r="B185" s="36" t="s">
        <v>229</v>
      </c>
      <c r="C185" s="37">
        <v>7000</v>
      </c>
      <c r="D185" s="37">
        <v>5230</v>
      </c>
      <c r="E185" s="37">
        <v>2911.45</v>
      </c>
      <c r="F185" s="38">
        <f t="shared" si="2"/>
        <v>55.668260038240916</v>
      </c>
    </row>
    <row r="186" spans="1:6" x14ac:dyDescent="0.25">
      <c r="A186" s="35" t="s">
        <v>211</v>
      </c>
      <c r="B186" s="36" t="s">
        <v>212</v>
      </c>
      <c r="C186" s="37">
        <v>8016800</v>
      </c>
      <c r="D186" s="37">
        <v>6381800</v>
      </c>
      <c r="E186" s="37">
        <v>6165919.0199999996</v>
      </c>
      <c r="F186" s="38">
        <f t="shared" si="2"/>
        <v>96.617239963646611</v>
      </c>
    </row>
    <row r="187" spans="1:6" ht="30" x14ac:dyDescent="0.25">
      <c r="A187" s="31" t="s">
        <v>235</v>
      </c>
      <c r="B187" s="32" t="s">
        <v>236</v>
      </c>
      <c r="C187" s="33">
        <v>2000</v>
      </c>
      <c r="D187" s="33">
        <v>1490</v>
      </c>
      <c r="E187" s="33">
        <v>0</v>
      </c>
      <c r="F187" s="34">
        <f t="shared" si="2"/>
        <v>0</v>
      </c>
    </row>
    <row r="188" spans="1:6" ht="45" x14ac:dyDescent="0.25">
      <c r="A188" s="35" t="s">
        <v>228</v>
      </c>
      <c r="B188" s="36" t="s">
        <v>229</v>
      </c>
      <c r="C188" s="37">
        <v>2000</v>
      </c>
      <c r="D188" s="37">
        <v>1490</v>
      </c>
      <c r="E188" s="37">
        <v>0</v>
      </c>
      <c r="F188" s="38">
        <f t="shared" si="2"/>
        <v>0</v>
      </c>
    </row>
    <row r="189" spans="1:6" ht="45" x14ac:dyDescent="0.25">
      <c r="A189" s="31" t="s">
        <v>237</v>
      </c>
      <c r="B189" s="32" t="s">
        <v>238</v>
      </c>
      <c r="C189" s="33">
        <v>5000</v>
      </c>
      <c r="D189" s="33">
        <v>3740</v>
      </c>
      <c r="E189" s="33">
        <v>2911.45</v>
      </c>
      <c r="F189" s="34">
        <f t="shared" si="2"/>
        <v>77.846256684491976</v>
      </c>
    </row>
    <row r="190" spans="1:6" ht="45" x14ac:dyDescent="0.25">
      <c r="A190" s="35" t="s">
        <v>228</v>
      </c>
      <c r="B190" s="36" t="s">
        <v>229</v>
      </c>
      <c r="C190" s="37">
        <v>5000</v>
      </c>
      <c r="D190" s="37">
        <v>3740</v>
      </c>
      <c r="E190" s="37">
        <v>2911.45</v>
      </c>
      <c r="F190" s="38">
        <f t="shared" si="2"/>
        <v>77.846256684491976</v>
      </c>
    </row>
    <row r="191" spans="1:6" ht="30" x14ac:dyDescent="0.25">
      <c r="A191" s="31" t="s">
        <v>239</v>
      </c>
      <c r="B191" s="32" t="s">
        <v>240</v>
      </c>
      <c r="C191" s="33">
        <v>70000</v>
      </c>
      <c r="D191" s="33">
        <v>30000</v>
      </c>
      <c r="E191" s="33">
        <v>30000</v>
      </c>
      <c r="F191" s="34">
        <f t="shared" si="2"/>
        <v>100</v>
      </c>
    </row>
    <row r="192" spans="1:6" x14ac:dyDescent="0.25">
      <c r="A192" s="35" t="s">
        <v>117</v>
      </c>
      <c r="B192" s="36" t="s">
        <v>118</v>
      </c>
      <c r="C192" s="37">
        <v>70000</v>
      </c>
      <c r="D192" s="37">
        <v>30000</v>
      </c>
      <c r="E192" s="37">
        <v>30000</v>
      </c>
      <c r="F192" s="38">
        <f t="shared" si="2"/>
        <v>100</v>
      </c>
    </row>
    <row r="193" spans="1:6" ht="60" x14ac:dyDescent="0.25">
      <c r="A193" s="31" t="s">
        <v>241</v>
      </c>
      <c r="B193" s="32" t="s">
        <v>242</v>
      </c>
      <c r="C193" s="33">
        <v>50000</v>
      </c>
      <c r="D193" s="33">
        <v>50000</v>
      </c>
      <c r="E193" s="33">
        <v>43075.25</v>
      </c>
      <c r="F193" s="34">
        <f t="shared" si="2"/>
        <v>86.150499999999994</v>
      </c>
    </row>
    <row r="194" spans="1:6" ht="30" x14ac:dyDescent="0.25">
      <c r="A194" s="35" t="s">
        <v>123</v>
      </c>
      <c r="B194" s="36" t="s">
        <v>124</v>
      </c>
      <c r="C194" s="37">
        <v>24000</v>
      </c>
      <c r="D194" s="37">
        <v>24000</v>
      </c>
      <c r="E194" s="37">
        <v>17779</v>
      </c>
      <c r="F194" s="38">
        <f t="shared" si="2"/>
        <v>74.079166666666666</v>
      </c>
    </row>
    <row r="195" spans="1:6" x14ac:dyDescent="0.25">
      <c r="A195" s="35" t="s">
        <v>170</v>
      </c>
      <c r="B195" s="36" t="s">
        <v>171</v>
      </c>
      <c r="C195" s="37">
        <v>26000</v>
      </c>
      <c r="D195" s="37">
        <v>26000</v>
      </c>
      <c r="E195" s="37">
        <v>25296.25</v>
      </c>
      <c r="F195" s="38">
        <f t="shared" si="2"/>
        <v>97.293269230769226</v>
      </c>
    </row>
    <row r="196" spans="1:6" ht="90" x14ac:dyDescent="0.25">
      <c r="A196" s="31" t="s">
        <v>243</v>
      </c>
      <c r="B196" s="32" t="s">
        <v>244</v>
      </c>
      <c r="C196" s="33">
        <v>1416800</v>
      </c>
      <c r="D196" s="33">
        <v>1416800</v>
      </c>
      <c r="E196" s="33">
        <v>1401400</v>
      </c>
      <c r="F196" s="34">
        <f t="shared" si="2"/>
        <v>98.91304347826086</v>
      </c>
    </row>
    <row r="197" spans="1:6" x14ac:dyDescent="0.25">
      <c r="A197" s="35" t="s">
        <v>211</v>
      </c>
      <c r="B197" s="36" t="s">
        <v>212</v>
      </c>
      <c r="C197" s="37">
        <v>1416800</v>
      </c>
      <c r="D197" s="37">
        <v>1416800</v>
      </c>
      <c r="E197" s="37">
        <v>1401400</v>
      </c>
      <c r="F197" s="38">
        <f t="shared" si="2"/>
        <v>98.91304347826086</v>
      </c>
    </row>
    <row r="198" spans="1:6" ht="105" x14ac:dyDescent="0.25">
      <c r="A198" s="31" t="s">
        <v>245</v>
      </c>
      <c r="B198" s="32" t="s">
        <v>246</v>
      </c>
      <c r="C198" s="33">
        <v>600000</v>
      </c>
      <c r="D198" s="33">
        <v>465000</v>
      </c>
      <c r="E198" s="33">
        <v>367433.11</v>
      </c>
      <c r="F198" s="34">
        <f t="shared" ref="F198:F261" si="3">IF(D198=0,0,(E198/D198)*100)</f>
        <v>79.017873118279567</v>
      </c>
    </row>
    <row r="199" spans="1:6" x14ac:dyDescent="0.25">
      <c r="A199" s="35" t="s">
        <v>211</v>
      </c>
      <c r="B199" s="36" t="s">
        <v>212</v>
      </c>
      <c r="C199" s="37">
        <v>600000</v>
      </c>
      <c r="D199" s="37">
        <v>465000</v>
      </c>
      <c r="E199" s="37">
        <v>367433.11</v>
      </c>
      <c r="F199" s="38">
        <f t="shared" si="3"/>
        <v>79.017873118279567</v>
      </c>
    </row>
    <row r="200" spans="1:6" ht="60" x14ac:dyDescent="0.25">
      <c r="A200" s="31" t="s">
        <v>247</v>
      </c>
      <c r="B200" s="32" t="s">
        <v>248</v>
      </c>
      <c r="C200" s="33">
        <v>200000</v>
      </c>
      <c r="D200" s="33">
        <v>105000</v>
      </c>
      <c r="E200" s="33">
        <v>100000</v>
      </c>
      <c r="F200" s="34">
        <f t="shared" si="3"/>
        <v>95.238095238095227</v>
      </c>
    </row>
    <row r="201" spans="1:6" x14ac:dyDescent="0.25">
      <c r="A201" s="35" t="s">
        <v>117</v>
      </c>
      <c r="B201" s="36" t="s">
        <v>118</v>
      </c>
      <c r="C201" s="37">
        <v>200000</v>
      </c>
      <c r="D201" s="37">
        <v>105000</v>
      </c>
      <c r="E201" s="37">
        <v>100000</v>
      </c>
      <c r="F201" s="38">
        <f t="shared" si="3"/>
        <v>95.238095238095227</v>
      </c>
    </row>
    <row r="202" spans="1:6" ht="30" x14ac:dyDescent="0.25">
      <c r="A202" s="31" t="s">
        <v>249</v>
      </c>
      <c r="B202" s="32" t="s">
        <v>250</v>
      </c>
      <c r="C202" s="33">
        <v>6200000</v>
      </c>
      <c r="D202" s="33">
        <v>4649900</v>
      </c>
      <c r="E202" s="33">
        <v>4428085.91</v>
      </c>
      <c r="F202" s="34">
        <f t="shared" si="3"/>
        <v>95.229701929073755</v>
      </c>
    </row>
    <row r="203" spans="1:6" ht="30" x14ac:dyDescent="0.25">
      <c r="A203" s="35" t="s">
        <v>123</v>
      </c>
      <c r="B203" s="36" t="s">
        <v>124</v>
      </c>
      <c r="C203" s="37">
        <v>150000</v>
      </c>
      <c r="D203" s="37">
        <v>112500</v>
      </c>
      <c r="E203" s="37">
        <v>13000</v>
      </c>
      <c r="F203" s="38">
        <f t="shared" si="3"/>
        <v>11.555555555555555</v>
      </c>
    </row>
    <row r="204" spans="1:6" x14ac:dyDescent="0.25">
      <c r="A204" s="35" t="s">
        <v>170</v>
      </c>
      <c r="B204" s="36" t="s">
        <v>171</v>
      </c>
      <c r="C204" s="37">
        <v>50000</v>
      </c>
      <c r="D204" s="37">
        <v>37400</v>
      </c>
      <c r="E204" s="37">
        <v>18000</v>
      </c>
      <c r="F204" s="38">
        <f t="shared" si="3"/>
        <v>48.128342245989302</v>
      </c>
    </row>
    <row r="205" spans="1:6" x14ac:dyDescent="0.25">
      <c r="A205" s="35" t="s">
        <v>211</v>
      </c>
      <c r="B205" s="36" t="s">
        <v>212</v>
      </c>
      <c r="C205" s="37">
        <v>6000000</v>
      </c>
      <c r="D205" s="37">
        <v>4500000</v>
      </c>
      <c r="E205" s="37">
        <v>4397085.91</v>
      </c>
      <c r="F205" s="38">
        <f t="shared" si="3"/>
        <v>97.713020222222227</v>
      </c>
    </row>
    <row r="206" spans="1:6" x14ac:dyDescent="0.25">
      <c r="A206" s="31" t="s">
        <v>251</v>
      </c>
      <c r="B206" s="32" t="s">
        <v>252</v>
      </c>
      <c r="C206" s="33">
        <v>9527500</v>
      </c>
      <c r="D206" s="33">
        <v>7303286</v>
      </c>
      <c r="E206" s="33">
        <v>6296008.5800000001</v>
      </c>
      <c r="F206" s="34">
        <f t="shared" si="3"/>
        <v>86.207887518029551</v>
      </c>
    </row>
    <row r="207" spans="1:6" x14ac:dyDescent="0.25">
      <c r="A207" s="35" t="s">
        <v>133</v>
      </c>
      <c r="B207" s="36" t="s">
        <v>134</v>
      </c>
      <c r="C207" s="37">
        <v>5806300</v>
      </c>
      <c r="D207" s="37">
        <v>4362700</v>
      </c>
      <c r="E207" s="37">
        <v>3932851.01</v>
      </c>
      <c r="F207" s="38">
        <f t="shared" si="3"/>
        <v>90.147179728149993</v>
      </c>
    </row>
    <row r="208" spans="1:6" x14ac:dyDescent="0.25">
      <c r="A208" s="35" t="s">
        <v>135</v>
      </c>
      <c r="B208" s="36" t="s">
        <v>136</v>
      </c>
      <c r="C208" s="37">
        <v>1277400</v>
      </c>
      <c r="D208" s="37">
        <v>962896</v>
      </c>
      <c r="E208" s="37">
        <v>869852.41</v>
      </c>
      <c r="F208" s="38">
        <f t="shared" si="3"/>
        <v>90.33710909589405</v>
      </c>
    </row>
    <row r="209" spans="1:6" x14ac:dyDescent="0.25">
      <c r="A209" s="35" t="s">
        <v>186</v>
      </c>
      <c r="B209" s="36" t="s">
        <v>187</v>
      </c>
      <c r="C209" s="37">
        <v>2393300</v>
      </c>
      <c r="D209" s="37">
        <v>1927190</v>
      </c>
      <c r="E209" s="37">
        <v>1493228.73</v>
      </c>
      <c r="F209" s="38">
        <f t="shared" si="3"/>
        <v>77.4821750839305</v>
      </c>
    </row>
    <row r="210" spans="1:6" ht="30" x14ac:dyDescent="0.25">
      <c r="A210" s="35" t="s">
        <v>123</v>
      </c>
      <c r="B210" s="36" t="s">
        <v>124</v>
      </c>
      <c r="C210" s="37">
        <v>982860</v>
      </c>
      <c r="D210" s="37">
        <v>805890</v>
      </c>
      <c r="E210" s="37">
        <v>751322.69</v>
      </c>
      <c r="F210" s="38">
        <f t="shared" si="3"/>
        <v>93.22893819255728</v>
      </c>
    </row>
    <row r="211" spans="1:6" x14ac:dyDescent="0.25">
      <c r="A211" s="35" t="s">
        <v>170</v>
      </c>
      <c r="B211" s="36" t="s">
        <v>171</v>
      </c>
      <c r="C211" s="37">
        <v>906500</v>
      </c>
      <c r="D211" s="37">
        <v>762000</v>
      </c>
      <c r="E211" s="37">
        <v>481300.63</v>
      </c>
      <c r="F211" s="38">
        <f t="shared" si="3"/>
        <v>63.162812335958009</v>
      </c>
    </row>
    <row r="212" spans="1:6" ht="30" x14ac:dyDescent="0.25">
      <c r="A212" s="35" t="s">
        <v>125</v>
      </c>
      <c r="B212" s="36" t="s">
        <v>126</v>
      </c>
      <c r="C212" s="37">
        <v>477800</v>
      </c>
      <c r="D212" s="37">
        <v>333160</v>
      </c>
      <c r="E212" s="37">
        <v>236161.41</v>
      </c>
      <c r="F212" s="38">
        <f t="shared" si="3"/>
        <v>70.885283347340618</v>
      </c>
    </row>
    <row r="213" spans="1:6" x14ac:dyDescent="0.25">
      <c r="A213" s="35" t="s">
        <v>197</v>
      </c>
      <c r="B213" s="36" t="s">
        <v>198</v>
      </c>
      <c r="C213" s="37">
        <v>227800</v>
      </c>
      <c r="D213" s="37">
        <v>158160</v>
      </c>
      <c r="E213" s="37">
        <v>151765.17000000001</v>
      </c>
      <c r="F213" s="38">
        <f t="shared" si="3"/>
        <v>95.956733687405176</v>
      </c>
    </row>
    <row r="214" spans="1:6" x14ac:dyDescent="0.25">
      <c r="A214" s="35" t="s">
        <v>199</v>
      </c>
      <c r="B214" s="36" t="s">
        <v>200</v>
      </c>
      <c r="C214" s="37">
        <v>180000</v>
      </c>
      <c r="D214" s="37">
        <v>105000</v>
      </c>
      <c r="E214" s="37">
        <v>84396.24</v>
      </c>
      <c r="F214" s="38">
        <f t="shared" si="3"/>
        <v>80.377371428571436</v>
      </c>
    </row>
    <row r="215" spans="1:6" ht="30" x14ac:dyDescent="0.25">
      <c r="A215" s="35" t="s">
        <v>127</v>
      </c>
      <c r="B215" s="36" t="s">
        <v>128</v>
      </c>
      <c r="C215" s="37">
        <v>70000</v>
      </c>
      <c r="D215" s="37">
        <v>70000</v>
      </c>
      <c r="E215" s="37">
        <v>0</v>
      </c>
      <c r="F215" s="38">
        <f t="shared" si="3"/>
        <v>0</v>
      </c>
    </row>
    <row r="216" spans="1:6" ht="45" x14ac:dyDescent="0.25">
      <c r="A216" s="35" t="s">
        <v>160</v>
      </c>
      <c r="B216" s="36" t="s">
        <v>161</v>
      </c>
      <c r="C216" s="37">
        <v>26140</v>
      </c>
      <c r="D216" s="37">
        <v>26140</v>
      </c>
      <c r="E216" s="37">
        <v>24444</v>
      </c>
      <c r="F216" s="38">
        <f t="shared" si="3"/>
        <v>93.511859219586839</v>
      </c>
    </row>
    <row r="217" spans="1:6" ht="45" x14ac:dyDescent="0.25">
      <c r="A217" s="35" t="s">
        <v>201</v>
      </c>
      <c r="B217" s="36" t="s">
        <v>202</v>
      </c>
      <c r="C217" s="37">
        <v>26140</v>
      </c>
      <c r="D217" s="37">
        <v>26140</v>
      </c>
      <c r="E217" s="37">
        <v>24444</v>
      </c>
      <c r="F217" s="38">
        <f t="shared" si="3"/>
        <v>93.511859219586839</v>
      </c>
    </row>
    <row r="218" spans="1:6" x14ac:dyDescent="0.25">
      <c r="A218" s="35" t="s">
        <v>209</v>
      </c>
      <c r="B218" s="36" t="s">
        <v>210</v>
      </c>
      <c r="C218" s="37">
        <v>50000</v>
      </c>
      <c r="D218" s="37">
        <v>50000</v>
      </c>
      <c r="E218" s="37">
        <v>0</v>
      </c>
      <c r="F218" s="38">
        <f t="shared" si="3"/>
        <v>0</v>
      </c>
    </row>
    <row r="219" spans="1:6" x14ac:dyDescent="0.25">
      <c r="A219" s="35" t="s">
        <v>211</v>
      </c>
      <c r="B219" s="36" t="s">
        <v>212</v>
      </c>
      <c r="C219" s="37">
        <v>50000</v>
      </c>
      <c r="D219" s="37">
        <v>50000</v>
      </c>
      <c r="E219" s="37">
        <v>0</v>
      </c>
      <c r="F219" s="38">
        <f t="shared" si="3"/>
        <v>0</v>
      </c>
    </row>
    <row r="220" spans="1:6" x14ac:dyDescent="0.25">
      <c r="A220" s="35" t="s">
        <v>203</v>
      </c>
      <c r="B220" s="36" t="s">
        <v>204</v>
      </c>
      <c r="C220" s="37">
        <v>500</v>
      </c>
      <c r="D220" s="37">
        <v>500</v>
      </c>
      <c r="E220" s="37">
        <v>76.430000000000007</v>
      </c>
      <c r="F220" s="38">
        <f t="shared" si="3"/>
        <v>15.286000000000003</v>
      </c>
    </row>
    <row r="221" spans="1:6" x14ac:dyDescent="0.25">
      <c r="A221" s="31" t="s">
        <v>152</v>
      </c>
      <c r="B221" s="32" t="s">
        <v>153</v>
      </c>
      <c r="C221" s="33">
        <v>2118800</v>
      </c>
      <c r="D221" s="33">
        <v>1579500</v>
      </c>
      <c r="E221" s="33">
        <v>1517257.67</v>
      </c>
      <c r="F221" s="34">
        <f t="shared" si="3"/>
        <v>96.059364988920535</v>
      </c>
    </row>
    <row r="222" spans="1:6" x14ac:dyDescent="0.25">
      <c r="A222" s="35" t="s">
        <v>133</v>
      </c>
      <c r="B222" s="36" t="s">
        <v>134</v>
      </c>
      <c r="C222" s="37">
        <v>1300000</v>
      </c>
      <c r="D222" s="37">
        <v>1015700</v>
      </c>
      <c r="E222" s="37">
        <v>1015685.49</v>
      </c>
      <c r="F222" s="38">
        <f t="shared" si="3"/>
        <v>99.998571428571424</v>
      </c>
    </row>
    <row r="223" spans="1:6" x14ac:dyDescent="0.25">
      <c r="A223" s="35" t="s">
        <v>135</v>
      </c>
      <c r="B223" s="36" t="s">
        <v>136</v>
      </c>
      <c r="C223" s="37">
        <v>286000</v>
      </c>
      <c r="D223" s="37">
        <v>226610</v>
      </c>
      <c r="E223" s="37">
        <v>226601.73</v>
      </c>
      <c r="F223" s="38">
        <f t="shared" si="3"/>
        <v>99.996350558227803</v>
      </c>
    </row>
    <row r="224" spans="1:6" x14ac:dyDescent="0.25">
      <c r="A224" s="35" t="s">
        <v>186</v>
      </c>
      <c r="B224" s="36" t="s">
        <v>187</v>
      </c>
      <c r="C224" s="37">
        <v>532800</v>
      </c>
      <c r="D224" s="37">
        <v>337190</v>
      </c>
      <c r="E224" s="37">
        <v>274970.45</v>
      </c>
      <c r="F224" s="38">
        <f t="shared" si="3"/>
        <v>81.547628933242393</v>
      </c>
    </row>
    <row r="225" spans="1:6" ht="30" x14ac:dyDescent="0.25">
      <c r="A225" s="35" t="s">
        <v>123</v>
      </c>
      <c r="B225" s="36" t="s">
        <v>124</v>
      </c>
      <c r="C225" s="37">
        <v>295620</v>
      </c>
      <c r="D225" s="37">
        <v>118650</v>
      </c>
      <c r="E225" s="37">
        <v>105490.66</v>
      </c>
      <c r="F225" s="38">
        <f t="shared" si="3"/>
        <v>88.909110830172779</v>
      </c>
    </row>
    <row r="226" spans="1:6" x14ac:dyDescent="0.25">
      <c r="A226" s="35" t="s">
        <v>170</v>
      </c>
      <c r="B226" s="36" t="s">
        <v>171</v>
      </c>
      <c r="C226" s="37">
        <v>200000</v>
      </c>
      <c r="D226" s="37">
        <v>191000</v>
      </c>
      <c r="E226" s="37">
        <v>149234</v>
      </c>
      <c r="F226" s="38">
        <f t="shared" si="3"/>
        <v>78.132984293193715</v>
      </c>
    </row>
    <row r="227" spans="1:6" ht="30" x14ac:dyDescent="0.25">
      <c r="A227" s="35" t="s">
        <v>125</v>
      </c>
      <c r="B227" s="36" t="s">
        <v>126</v>
      </c>
      <c r="C227" s="37">
        <v>27800</v>
      </c>
      <c r="D227" s="37">
        <v>18160</v>
      </c>
      <c r="E227" s="37">
        <v>11765.79</v>
      </c>
      <c r="F227" s="38">
        <f t="shared" si="3"/>
        <v>64.789592511013211</v>
      </c>
    </row>
    <row r="228" spans="1:6" x14ac:dyDescent="0.25">
      <c r="A228" s="35" t="s">
        <v>197</v>
      </c>
      <c r="B228" s="36" t="s">
        <v>198</v>
      </c>
      <c r="C228" s="37">
        <v>27800</v>
      </c>
      <c r="D228" s="37">
        <v>18160</v>
      </c>
      <c r="E228" s="37">
        <v>11765.79</v>
      </c>
      <c r="F228" s="38">
        <f t="shared" si="3"/>
        <v>64.789592511013211</v>
      </c>
    </row>
    <row r="229" spans="1:6" ht="45" x14ac:dyDescent="0.25">
      <c r="A229" s="35" t="s">
        <v>160</v>
      </c>
      <c r="B229" s="36" t="s">
        <v>161</v>
      </c>
      <c r="C229" s="37">
        <v>9380</v>
      </c>
      <c r="D229" s="37">
        <v>9380</v>
      </c>
      <c r="E229" s="37">
        <v>8480</v>
      </c>
      <c r="F229" s="38">
        <f t="shared" si="3"/>
        <v>90.405117270788921</v>
      </c>
    </row>
    <row r="230" spans="1:6" ht="45" x14ac:dyDescent="0.25">
      <c r="A230" s="35" t="s">
        <v>201</v>
      </c>
      <c r="B230" s="36" t="s">
        <v>202</v>
      </c>
      <c r="C230" s="37">
        <v>9380</v>
      </c>
      <c r="D230" s="37">
        <v>9380</v>
      </c>
      <c r="E230" s="37">
        <v>8480</v>
      </c>
      <c r="F230" s="38">
        <f t="shared" si="3"/>
        <v>90.405117270788921</v>
      </c>
    </row>
    <row r="231" spans="1:6" ht="45" x14ac:dyDescent="0.25">
      <c r="A231" s="31" t="s">
        <v>154</v>
      </c>
      <c r="B231" s="32" t="s">
        <v>155</v>
      </c>
      <c r="C231" s="33">
        <v>7258700</v>
      </c>
      <c r="D231" s="33">
        <v>5573786</v>
      </c>
      <c r="E231" s="33">
        <v>4748942.2</v>
      </c>
      <c r="F231" s="34">
        <f t="shared" si="3"/>
        <v>85.201372998532776</v>
      </c>
    </row>
    <row r="232" spans="1:6" x14ac:dyDescent="0.25">
      <c r="A232" s="35" t="s">
        <v>133</v>
      </c>
      <c r="B232" s="36" t="s">
        <v>134</v>
      </c>
      <c r="C232" s="37">
        <v>4506300</v>
      </c>
      <c r="D232" s="37">
        <v>3347000</v>
      </c>
      <c r="E232" s="37">
        <v>2917165.52</v>
      </c>
      <c r="F232" s="38">
        <f t="shared" si="3"/>
        <v>87.157619360621453</v>
      </c>
    </row>
    <row r="233" spans="1:6" x14ac:dyDescent="0.25">
      <c r="A233" s="35" t="s">
        <v>135</v>
      </c>
      <c r="B233" s="36" t="s">
        <v>136</v>
      </c>
      <c r="C233" s="37">
        <v>991400</v>
      </c>
      <c r="D233" s="37">
        <v>736286</v>
      </c>
      <c r="E233" s="37">
        <v>643250.68000000005</v>
      </c>
      <c r="F233" s="38">
        <f t="shared" si="3"/>
        <v>87.364241612634231</v>
      </c>
    </row>
    <row r="234" spans="1:6" x14ac:dyDescent="0.25">
      <c r="A234" s="35" t="s">
        <v>186</v>
      </c>
      <c r="B234" s="36" t="s">
        <v>187</v>
      </c>
      <c r="C234" s="37">
        <v>1760500</v>
      </c>
      <c r="D234" s="37">
        <v>1490000</v>
      </c>
      <c r="E234" s="37">
        <v>1188449.57</v>
      </c>
      <c r="F234" s="38">
        <f t="shared" si="3"/>
        <v>79.761716107382554</v>
      </c>
    </row>
    <row r="235" spans="1:6" ht="30" x14ac:dyDescent="0.25">
      <c r="A235" s="35" t="s">
        <v>123</v>
      </c>
      <c r="B235" s="36" t="s">
        <v>124</v>
      </c>
      <c r="C235" s="37">
        <v>637240</v>
      </c>
      <c r="D235" s="37">
        <v>637240</v>
      </c>
      <c r="E235" s="37">
        <v>636023.31999999995</v>
      </c>
      <c r="F235" s="38">
        <f t="shared" si="3"/>
        <v>99.809070365953161</v>
      </c>
    </row>
    <row r="236" spans="1:6" x14ac:dyDescent="0.25">
      <c r="A236" s="35" t="s">
        <v>170</v>
      </c>
      <c r="B236" s="36" t="s">
        <v>171</v>
      </c>
      <c r="C236" s="37">
        <v>656500</v>
      </c>
      <c r="D236" s="37">
        <v>521000</v>
      </c>
      <c r="E236" s="37">
        <v>312066.63</v>
      </c>
      <c r="F236" s="38">
        <f t="shared" si="3"/>
        <v>59.897625719769678</v>
      </c>
    </row>
    <row r="237" spans="1:6" ht="30" x14ac:dyDescent="0.25">
      <c r="A237" s="35" t="s">
        <v>125</v>
      </c>
      <c r="B237" s="36" t="s">
        <v>126</v>
      </c>
      <c r="C237" s="37">
        <v>450000</v>
      </c>
      <c r="D237" s="37">
        <v>315000</v>
      </c>
      <c r="E237" s="37">
        <v>224395.62</v>
      </c>
      <c r="F237" s="38">
        <f t="shared" si="3"/>
        <v>71.236704761904761</v>
      </c>
    </row>
    <row r="238" spans="1:6" x14ac:dyDescent="0.25">
      <c r="A238" s="35" t="s">
        <v>197</v>
      </c>
      <c r="B238" s="36" t="s">
        <v>198</v>
      </c>
      <c r="C238" s="37">
        <v>200000</v>
      </c>
      <c r="D238" s="37">
        <v>140000</v>
      </c>
      <c r="E238" s="37">
        <v>139999.38</v>
      </c>
      <c r="F238" s="38">
        <f t="shared" si="3"/>
        <v>99.999557142857142</v>
      </c>
    </row>
    <row r="239" spans="1:6" x14ac:dyDescent="0.25">
      <c r="A239" s="35" t="s">
        <v>199</v>
      </c>
      <c r="B239" s="36" t="s">
        <v>200</v>
      </c>
      <c r="C239" s="37">
        <v>180000</v>
      </c>
      <c r="D239" s="37">
        <v>105000</v>
      </c>
      <c r="E239" s="37">
        <v>84396.24</v>
      </c>
      <c r="F239" s="38">
        <f t="shared" si="3"/>
        <v>80.377371428571436</v>
      </c>
    </row>
    <row r="240" spans="1:6" ht="30" x14ac:dyDescent="0.25">
      <c r="A240" s="35" t="s">
        <v>127</v>
      </c>
      <c r="B240" s="36" t="s">
        <v>128</v>
      </c>
      <c r="C240" s="37">
        <v>70000</v>
      </c>
      <c r="D240" s="37">
        <v>70000</v>
      </c>
      <c r="E240" s="37">
        <v>0</v>
      </c>
      <c r="F240" s="38">
        <f t="shared" si="3"/>
        <v>0</v>
      </c>
    </row>
    <row r="241" spans="1:6" ht="45" x14ac:dyDescent="0.25">
      <c r="A241" s="35" t="s">
        <v>160</v>
      </c>
      <c r="B241" s="36" t="s">
        <v>161</v>
      </c>
      <c r="C241" s="37">
        <v>16760</v>
      </c>
      <c r="D241" s="37">
        <v>16760</v>
      </c>
      <c r="E241" s="37">
        <v>15964</v>
      </c>
      <c r="F241" s="38">
        <f t="shared" si="3"/>
        <v>95.250596658711217</v>
      </c>
    </row>
    <row r="242" spans="1:6" ht="45" x14ac:dyDescent="0.25">
      <c r="A242" s="35" t="s">
        <v>201</v>
      </c>
      <c r="B242" s="36" t="s">
        <v>202</v>
      </c>
      <c r="C242" s="37">
        <v>16760</v>
      </c>
      <c r="D242" s="37">
        <v>16760</v>
      </c>
      <c r="E242" s="37">
        <v>15964</v>
      </c>
      <c r="F242" s="38">
        <f t="shared" si="3"/>
        <v>95.250596658711217</v>
      </c>
    </row>
    <row r="243" spans="1:6" x14ac:dyDescent="0.25">
      <c r="A243" s="35" t="s">
        <v>203</v>
      </c>
      <c r="B243" s="36" t="s">
        <v>204</v>
      </c>
      <c r="C243" s="37">
        <v>500</v>
      </c>
      <c r="D243" s="37">
        <v>500</v>
      </c>
      <c r="E243" s="37">
        <v>76.430000000000007</v>
      </c>
      <c r="F243" s="38">
        <f t="shared" si="3"/>
        <v>15.286000000000003</v>
      </c>
    </row>
    <row r="244" spans="1:6" ht="30" x14ac:dyDescent="0.25">
      <c r="A244" s="31" t="s">
        <v>253</v>
      </c>
      <c r="B244" s="32" t="s">
        <v>254</v>
      </c>
      <c r="C244" s="33">
        <v>150000</v>
      </c>
      <c r="D244" s="33">
        <v>150000</v>
      </c>
      <c r="E244" s="33">
        <v>29808.71</v>
      </c>
      <c r="F244" s="34">
        <f t="shared" si="3"/>
        <v>19.872473333333332</v>
      </c>
    </row>
    <row r="245" spans="1:6" ht="30" x14ac:dyDescent="0.25">
      <c r="A245" s="35" t="s">
        <v>123</v>
      </c>
      <c r="B245" s="36" t="s">
        <v>124</v>
      </c>
      <c r="C245" s="37">
        <v>50000</v>
      </c>
      <c r="D245" s="37">
        <v>50000</v>
      </c>
      <c r="E245" s="37">
        <v>9808.7099999999991</v>
      </c>
      <c r="F245" s="38">
        <f t="shared" si="3"/>
        <v>19.617419999999999</v>
      </c>
    </row>
    <row r="246" spans="1:6" x14ac:dyDescent="0.25">
      <c r="A246" s="35" t="s">
        <v>170</v>
      </c>
      <c r="B246" s="36" t="s">
        <v>171</v>
      </c>
      <c r="C246" s="37">
        <v>50000</v>
      </c>
      <c r="D246" s="37">
        <v>50000</v>
      </c>
      <c r="E246" s="37">
        <v>20000</v>
      </c>
      <c r="F246" s="38">
        <f t="shared" si="3"/>
        <v>40</v>
      </c>
    </row>
    <row r="247" spans="1:6" x14ac:dyDescent="0.25">
      <c r="A247" s="35" t="s">
        <v>209</v>
      </c>
      <c r="B247" s="36" t="s">
        <v>210</v>
      </c>
      <c r="C247" s="37">
        <v>50000</v>
      </c>
      <c r="D247" s="37">
        <v>50000</v>
      </c>
      <c r="E247" s="37">
        <v>0</v>
      </c>
      <c r="F247" s="38">
        <f t="shared" si="3"/>
        <v>0</v>
      </c>
    </row>
    <row r="248" spans="1:6" x14ac:dyDescent="0.25">
      <c r="A248" s="35" t="s">
        <v>211</v>
      </c>
      <c r="B248" s="36" t="s">
        <v>212</v>
      </c>
      <c r="C248" s="37">
        <v>50000</v>
      </c>
      <c r="D248" s="37">
        <v>50000</v>
      </c>
      <c r="E248" s="37">
        <v>0</v>
      </c>
      <c r="F248" s="38">
        <f t="shared" si="3"/>
        <v>0</v>
      </c>
    </row>
    <row r="249" spans="1:6" x14ac:dyDescent="0.25">
      <c r="A249" s="31" t="s">
        <v>255</v>
      </c>
      <c r="B249" s="32" t="s">
        <v>256</v>
      </c>
      <c r="C249" s="33">
        <v>2863000</v>
      </c>
      <c r="D249" s="33">
        <v>2259400</v>
      </c>
      <c r="E249" s="33">
        <v>1697171.03</v>
      </c>
      <c r="F249" s="34">
        <f t="shared" si="3"/>
        <v>75.116005576701781</v>
      </c>
    </row>
    <row r="250" spans="1:6" x14ac:dyDescent="0.25">
      <c r="A250" s="35" t="s">
        <v>133</v>
      </c>
      <c r="B250" s="36" t="s">
        <v>134</v>
      </c>
      <c r="C250" s="37">
        <v>1650000</v>
      </c>
      <c r="D250" s="37">
        <v>1270000</v>
      </c>
      <c r="E250" s="37">
        <v>1091952.7</v>
      </c>
      <c r="F250" s="38">
        <f t="shared" si="3"/>
        <v>85.980527559055119</v>
      </c>
    </row>
    <row r="251" spans="1:6" x14ac:dyDescent="0.25">
      <c r="A251" s="35" t="s">
        <v>135</v>
      </c>
      <c r="B251" s="36" t="s">
        <v>136</v>
      </c>
      <c r="C251" s="37">
        <v>363000</v>
      </c>
      <c r="D251" s="37">
        <v>279400</v>
      </c>
      <c r="E251" s="37">
        <v>236133.83</v>
      </c>
      <c r="F251" s="38">
        <f t="shared" si="3"/>
        <v>84.514613457408728</v>
      </c>
    </row>
    <row r="252" spans="1:6" x14ac:dyDescent="0.25">
      <c r="A252" s="35" t="s">
        <v>186</v>
      </c>
      <c r="B252" s="36" t="s">
        <v>187</v>
      </c>
      <c r="C252" s="37">
        <v>818500</v>
      </c>
      <c r="D252" s="37">
        <v>678500</v>
      </c>
      <c r="E252" s="37">
        <v>337584.5</v>
      </c>
      <c r="F252" s="38">
        <f t="shared" si="3"/>
        <v>49.754532056005893</v>
      </c>
    </row>
    <row r="253" spans="1:6" ht="30" x14ac:dyDescent="0.25">
      <c r="A253" s="35" t="s">
        <v>123</v>
      </c>
      <c r="B253" s="36" t="s">
        <v>124</v>
      </c>
      <c r="C253" s="37">
        <v>409000</v>
      </c>
      <c r="D253" s="37">
        <v>329000</v>
      </c>
      <c r="E253" s="37">
        <v>162144.5</v>
      </c>
      <c r="F253" s="38">
        <f t="shared" si="3"/>
        <v>49.28404255319149</v>
      </c>
    </row>
    <row r="254" spans="1:6" x14ac:dyDescent="0.25">
      <c r="A254" s="35" t="s">
        <v>170</v>
      </c>
      <c r="B254" s="36" t="s">
        <v>171</v>
      </c>
      <c r="C254" s="37">
        <v>225000</v>
      </c>
      <c r="D254" s="37">
        <v>165000</v>
      </c>
      <c r="E254" s="37">
        <v>63460</v>
      </c>
      <c r="F254" s="38">
        <f t="shared" si="3"/>
        <v>38.460606060606061</v>
      </c>
    </row>
    <row r="255" spans="1:6" ht="45" x14ac:dyDescent="0.25">
      <c r="A255" s="35" t="s">
        <v>160</v>
      </c>
      <c r="B255" s="36" t="s">
        <v>161</v>
      </c>
      <c r="C255" s="37">
        <v>184500</v>
      </c>
      <c r="D255" s="37">
        <v>184500</v>
      </c>
      <c r="E255" s="37">
        <v>111980</v>
      </c>
      <c r="F255" s="38">
        <f t="shared" si="3"/>
        <v>60.69376693766938</v>
      </c>
    </row>
    <row r="256" spans="1:6" ht="45" x14ac:dyDescent="0.25">
      <c r="A256" s="35" t="s">
        <v>201</v>
      </c>
      <c r="B256" s="36" t="s">
        <v>202</v>
      </c>
      <c r="C256" s="37">
        <v>184500</v>
      </c>
      <c r="D256" s="37">
        <v>184500</v>
      </c>
      <c r="E256" s="37">
        <v>111980</v>
      </c>
      <c r="F256" s="38">
        <f t="shared" si="3"/>
        <v>60.69376693766938</v>
      </c>
    </row>
    <row r="257" spans="1:6" x14ac:dyDescent="0.25">
      <c r="A257" s="35" t="s">
        <v>203</v>
      </c>
      <c r="B257" s="36" t="s">
        <v>204</v>
      </c>
      <c r="C257" s="37">
        <v>31500</v>
      </c>
      <c r="D257" s="37">
        <v>31500</v>
      </c>
      <c r="E257" s="37">
        <v>31500</v>
      </c>
      <c r="F257" s="38">
        <f t="shared" si="3"/>
        <v>100</v>
      </c>
    </row>
    <row r="258" spans="1:6" ht="75" x14ac:dyDescent="0.25">
      <c r="A258" s="31" t="s">
        <v>156</v>
      </c>
      <c r="B258" s="32" t="s">
        <v>157</v>
      </c>
      <c r="C258" s="33">
        <v>2863000</v>
      </c>
      <c r="D258" s="33">
        <v>2259400</v>
      </c>
      <c r="E258" s="33">
        <v>1697171.03</v>
      </c>
      <c r="F258" s="34">
        <f t="shared" si="3"/>
        <v>75.116005576701781</v>
      </c>
    </row>
    <row r="259" spans="1:6" x14ac:dyDescent="0.25">
      <c r="A259" s="35" t="s">
        <v>133</v>
      </c>
      <c r="B259" s="36" t="s">
        <v>134</v>
      </c>
      <c r="C259" s="37">
        <v>1650000</v>
      </c>
      <c r="D259" s="37">
        <v>1270000</v>
      </c>
      <c r="E259" s="37">
        <v>1091952.7</v>
      </c>
      <c r="F259" s="38">
        <f t="shared" si="3"/>
        <v>85.980527559055119</v>
      </c>
    </row>
    <row r="260" spans="1:6" x14ac:dyDescent="0.25">
      <c r="A260" s="35" t="s">
        <v>135</v>
      </c>
      <c r="B260" s="36" t="s">
        <v>136</v>
      </c>
      <c r="C260" s="37">
        <v>363000</v>
      </c>
      <c r="D260" s="37">
        <v>279400</v>
      </c>
      <c r="E260" s="37">
        <v>236133.83</v>
      </c>
      <c r="F260" s="38">
        <f t="shared" si="3"/>
        <v>84.514613457408728</v>
      </c>
    </row>
    <row r="261" spans="1:6" x14ac:dyDescent="0.25">
      <c r="A261" s="35" t="s">
        <v>186</v>
      </c>
      <c r="B261" s="36" t="s">
        <v>187</v>
      </c>
      <c r="C261" s="37">
        <v>818500</v>
      </c>
      <c r="D261" s="37">
        <v>678500</v>
      </c>
      <c r="E261" s="37">
        <v>337584.5</v>
      </c>
      <c r="F261" s="38">
        <f t="shared" si="3"/>
        <v>49.754532056005893</v>
      </c>
    </row>
    <row r="262" spans="1:6" ht="30" x14ac:dyDescent="0.25">
      <c r="A262" s="35" t="s">
        <v>123</v>
      </c>
      <c r="B262" s="36" t="s">
        <v>124</v>
      </c>
      <c r="C262" s="37">
        <v>409000</v>
      </c>
      <c r="D262" s="37">
        <v>329000</v>
      </c>
      <c r="E262" s="37">
        <v>162144.5</v>
      </c>
      <c r="F262" s="38">
        <f t="shared" ref="F262:F325" si="4">IF(D262=0,0,(E262/D262)*100)</f>
        <v>49.28404255319149</v>
      </c>
    </row>
    <row r="263" spans="1:6" x14ac:dyDescent="0.25">
      <c r="A263" s="35" t="s">
        <v>170</v>
      </c>
      <c r="B263" s="36" t="s">
        <v>171</v>
      </c>
      <c r="C263" s="37">
        <v>225000</v>
      </c>
      <c r="D263" s="37">
        <v>165000</v>
      </c>
      <c r="E263" s="37">
        <v>63460</v>
      </c>
      <c r="F263" s="38">
        <f t="shared" si="4"/>
        <v>38.460606060606061</v>
      </c>
    </row>
    <row r="264" spans="1:6" ht="45" x14ac:dyDescent="0.25">
      <c r="A264" s="35" t="s">
        <v>160</v>
      </c>
      <c r="B264" s="36" t="s">
        <v>161</v>
      </c>
      <c r="C264" s="37">
        <v>184500</v>
      </c>
      <c r="D264" s="37">
        <v>184500</v>
      </c>
      <c r="E264" s="37">
        <v>111980</v>
      </c>
      <c r="F264" s="38">
        <f t="shared" si="4"/>
        <v>60.69376693766938</v>
      </c>
    </row>
    <row r="265" spans="1:6" ht="45" x14ac:dyDescent="0.25">
      <c r="A265" s="35" t="s">
        <v>201</v>
      </c>
      <c r="B265" s="36" t="s">
        <v>202</v>
      </c>
      <c r="C265" s="37">
        <v>184500</v>
      </c>
      <c r="D265" s="37">
        <v>184500</v>
      </c>
      <c r="E265" s="37">
        <v>111980</v>
      </c>
      <c r="F265" s="38">
        <f t="shared" si="4"/>
        <v>60.69376693766938</v>
      </c>
    </row>
    <row r="266" spans="1:6" x14ac:dyDescent="0.25">
      <c r="A266" s="35" t="s">
        <v>203</v>
      </c>
      <c r="B266" s="36" t="s">
        <v>204</v>
      </c>
      <c r="C266" s="37">
        <v>31500</v>
      </c>
      <c r="D266" s="37">
        <v>31500</v>
      </c>
      <c r="E266" s="37">
        <v>31500</v>
      </c>
      <c r="F266" s="38">
        <f t="shared" si="4"/>
        <v>100</v>
      </c>
    </row>
    <row r="267" spans="1:6" x14ac:dyDescent="0.25">
      <c r="A267" s="31" t="s">
        <v>257</v>
      </c>
      <c r="B267" s="32" t="s">
        <v>258</v>
      </c>
      <c r="C267" s="33">
        <v>27000000</v>
      </c>
      <c r="D267" s="33">
        <v>18865000</v>
      </c>
      <c r="E267" s="33">
        <v>18116158.920000002</v>
      </c>
      <c r="F267" s="34">
        <f t="shared" si="4"/>
        <v>96.030527007686203</v>
      </c>
    </row>
    <row r="268" spans="1:6" ht="30" x14ac:dyDescent="0.25">
      <c r="A268" s="35" t="s">
        <v>123</v>
      </c>
      <c r="B268" s="36" t="s">
        <v>124</v>
      </c>
      <c r="C268" s="37">
        <v>2900000</v>
      </c>
      <c r="D268" s="37">
        <v>1950000</v>
      </c>
      <c r="E268" s="37">
        <v>1678180.9</v>
      </c>
      <c r="F268" s="38">
        <f t="shared" si="4"/>
        <v>86.060558974358969</v>
      </c>
    </row>
    <row r="269" spans="1:6" x14ac:dyDescent="0.25">
      <c r="A269" s="35" t="s">
        <v>170</v>
      </c>
      <c r="B269" s="36" t="s">
        <v>171</v>
      </c>
      <c r="C269" s="37">
        <v>15100000</v>
      </c>
      <c r="D269" s="37">
        <v>12450000</v>
      </c>
      <c r="E269" s="37">
        <v>12231348.050000001</v>
      </c>
      <c r="F269" s="38">
        <f t="shared" si="4"/>
        <v>98.24375943775101</v>
      </c>
    </row>
    <row r="270" spans="1:6" ht="30" x14ac:dyDescent="0.25">
      <c r="A270" s="35" t="s">
        <v>125</v>
      </c>
      <c r="B270" s="36" t="s">
        <v>126</v>
      </c>
      <c r="C270" s="37">
        <v>9000000</v>
      </c>
      <c r="D270" s="37">
        <v>4465000</v>
      </c>
      <c r="E270" s="37">
        <v>4206629.9700000007</v>
      </c>
      <c r="F270" s="38">
        <f t="shared" si="4"/>
        <v>94.213437178051535</v>
      </c>
    </row>
    <row r="271" spans="1:6" x14ac:dyDescent="0.25">
      <c r="A271" s="35" t="s">
        <v>197</v>
      </c>
      <c r="B271" s="36" t="s">
        <v>198</v>
      </c>
      <c r="C271" s="37">
        <v>6000000</v>
      </c>
      <c r="D271" s="37">
        <v>2215000</v>
      </c>
      <c r="E271" s="37">
        <v>2165204.9700000002</v>
      </c>
      <c r="F271" s="38">
        <f t="shared" si="4"/>
        <v>97.751917381489847</v>
      </c>
    </row>
    <row r="272" spans="1:6" ht="30" x14ac:dyDescent="0.25">
      <c r="A272" s="35" t="s">
        <v>127</v>
      </c>
      <c r="B272" s="36" t="s">
        <v>128</v>
      </c>
      <c r="C272" s="37">
        <v>3000000</v>
      </c>
      <c r="D272" s="37">
        <v>2250000</v>
      </c>
      <c r="E272" s="37">
        <v>2041425</v>
      </c>
      <c r="F272" s="38">
        <f t="shared" si="4"/>
        <v>90.73</v>
      </c>
    </row>
    <row r="273" spans="1:6" ht="30" x14ac:dyDescent="0.25">
      <c r="A273" s="31" t="s">
        <v>259</v>
      </c>
      <c r="B273" s="32" t="s">
        <v>260</v>
      </c>
      <c r="C273" s="33">
        <v>3000000</v>
      </c>
      <c r="D273" s="33">
        <v>2250000</v>
      </c>
      <c r="E273" s="33">
        <v>2041425</v>
      </c>
      <c r="F273" s="34">
        <f t="shared" si="4"/>
        <v>90.73</v>
      </c>
    </row>
    <row r="274" spans="1:6" ht="30" x14ac:dyDescent="0.25">
      <c r="A274" s="35" t="s">
        <v>127</v>
      </c>
      <c r="B274" s="36" t="s">
        <v>128</v>
      </c>
      <c r="C274" s="37">
        <v>3000000</v>
      </c>
      <c r="D274" s="37">
        <v>2250000</v>
      </c>
      <c r="E274" s="37">
        <v>2041425</v>
      </c>
      <c r="F274" s="38">
        <f t="shared" si="4"/>
        <v>90.73</v>
      </c>
    </row>
    <row r="275" spans="1:6" ht="30" x14ac:dyDescent="0.25">
      <c r="A275" s="31" t="s">
        <v>261</v>
      </c>
      <c r="B275" s="32" t="s">
        <v>262</v>
      </c>
      <c r="C275" s="33">
        <v>24000000</v>
      </c>
      <c r="D275" s="33">
        <v>16615000</v>
      </c>
      <c r="E275" s="33">
        <v>16074733.920000002</v>
      </c>
      <c r="F275" s="34">
        <f t="shared" si="4"/>
        <v>96.748323322299129</v>
      </c>
    </row>
    <row r="276" spans="1:6" ht="30" x14ac:dyDescent="0.25">
      <c r="A276" s="35" t="s">
        <v>123</v>
      </c>
      <c r="B276" s="36" t="s">
        <v>124</v>
      </c>
      <c r="C276" s="37">
        <v>2900000</v>
      </c>
      <c r="D276" s="37">
        <v>1950000</v>
      </c>
      <c r="E276" s="37">
        <v>1678180.9</v>
      </c>
      <c r="F276" s="38">
        <f t="shared" si="4"/>
        <v>86.060558974358969</v>
      </c>
    </row>
    <row r="277" spans="1:6" x14ac:dyDescent="0.25">
      <c r="A277" s="35" t="s">
        <v>170</v>
      </c>
      <c r="B277" s="36" t="s">
        <v>171</v>
      </c>
      <c r="C277" s="37">
        <v>15100000</v>
      </c>
      <c r="D277" s="37">
        <v>12450000</v>
      </c>
      <c r="E277" s="37">
        <v>12231348.050000001</v>
      </c>
      <c r="F277" s="38">
        <f t="shared" si="4"/>
        <v>98.24375943775101</v>
      </c>
    </row>
    <row r="278" spans="1:6" ht="30" x14ac:dyDescent="0.25">
      <c r="A278" s="35" t="s">
        <v>125</v>
      </c>
      <c r="B278" s="36" t="s">
        <v>126</v>
      </c>
      <c r="C278" s="37">
        <v>6000000</v>
      </c>
      <c r="D278" s="37">
        <v>2215000</v>
      </c>
      <c r="E278" s="37">
        <v>2165204.9700000002</v>
      </c>
      <c r="F278" s="38">
        <f t="shared" si="4"/>
        <v>97.751917381489847</v>
      </c>
    </row>
    <row r="279" spans="1:6" x14ac:dyDescent="0.25">
      <c r="A279" s="35" t="s">
        <v>197</v>
      </c>
      <c r="B279" s="36" t="s">
        <v>198</v>
      </c>
      <c r="C279" s="37">
        <v>6000000</v>
      </c>
      <c r="D279" s="37">
        <v>2215000</v>
      </c>
      <c r="E279" s="37">
        <v>2165204.9700000002</v>
      </c>
      <c r="F279" s="38">
        <f t="shared" si="4"/>
        <v>97.751917381489847</v>
      </c>
    </row>
    <row r="280" spans="1:6" x14ac:dyDescent="0.25">
      <c r="A280" s="31" t="s">
        <v>263</v>
      </c>
      <c r="B280" s="32" t="s">
        <v>264</v>
      </c>
      <c r="C280" s="33">
        <v>7274000</v>
      </c>
      <c r="D280" s="33">
        <v>7274000</v>
      </c>
      <c r="E280" s="33">
        <v>6759482.7999999998</v>
      </c>
      <c r="F280" s="34">
        <f t="shared" si="4"/>
        <v>92.926626340390428</v>
      </c>
    </row>
    <row r="281" spans="1:6" x14ac:dyDescent="0.25">
      <c r="A281" s="31" t="s">
        <v>158</v>
      </c>
      <c r="B281" s="32" t="s">
        <v>159</v>
      </c>
      <c r="C281" s="33">
        <v>99000</v>
      </c>
      <c r="D281" s="33">
        <v>99000</v>
      </c>
      <c r="E281" s="33">
        <v>64000</v>
      </c>
      <c r="F281" s="34">
        <f t="shared" si="4"/>
        <v>64.646464646464651</v>
      </c>
    </row>
    <row r="282" spans="1:6" x14ac:dyDescent="0.25">
      <c r="A282" s="35" t="s">
        <v>170</v>
      </c>
      <c r="B282" s="36" t="s">
        <v>171</v>
      </c>
      <c r="C282" s="37">
        <v>99000</v>
      </c>
      <c r="D282" s="37">
        <v>99000</v>
      </c>
      <c r="E282" s="37">
        <v>64000</v>
      </c>
      <c r="F282" s="38">
        <f t="shared" si="4"/>
        <v>64.646464646464651</v>
      </c>
    </row>
    <row r="283" spans="1:6" ht="45" x14ac:dyDescent="0.25">
      <c r="A283" s="35" t="s">
        <v>160</v>
      </c>
      <c r="B283" s="36" t="s">
        <v>161</v>
      </c>
      <c r="C283" s="37">
        <v>0</v>
      </c>
      <c r="D283" s="37">
        <v>0</v>
      </c>
      <c r="E283" s="37">
        <v>0</v>
      </c>
      <c r="F283" s="38">
        <f t="shared" si="4"/>
        <v>0</v>
      </c>
    </row>
    <row r="284" spans="1:6" ht="45" x14ac:dyDescent="0.25">
      <c r="A284" s="35" t="s">
        <v>162</v>
      </c>
      <c r="B284" s="36" t="s">
        <v>163</v>
      </c>
      <c r="C284" s="37">
        <v>0</v>
      </c>
      <c r="D284" s="37">
        <v>0</v>
      </c>
      <c r="E284" s="37">
        <v>0</v>
      </c>
      <c r="F284" s="38">
        <f t="shared" si="4"/>
        <v>0</v>
      </c>
    </row>
    <row r="285" spans="1:6" ht="45" x14ac:dyDescent="0.25">
      <c r="A285" s="31" t="s">
        <v>166</v>
      </c>
      <c r="B285" s="32" t="s">
        <v>167</v>
      </c>
      <c r="C285" s="33">
        <v>7150000</v>
      </c>
      <c r="D285" s="33">
        <v>7150000</v>
      </c>
      <c r="E285" s="33">
        <v>6672736.7999999998</v>
      </c>
      <c r="F285" s="34">
        <f t="shared" si="4"/>
        <v>93.324990209790201</v>
      </c>
    </row>
    <row r="286" spans="1:6" x14ac:dyDescent="0.25">
      <c r="A286" s="35" t="s">
        <v>170</v>
      </c>
      <c r="B286" s="36" t="s">
        <v>171</v>
      </c>
      <c r="C286" s="37">
        <v>7150000</v>
      </c>
      <c r="D286" s="37">
        <v>7150000</v>
      </c>
      <c r="E286" s="37">
        <v>6672736.7999999998</v>
      </c>
      <c r="F286" s="38">
        <f t="shared" si="4"/>
        <v>93.324990209790201</v>
      </c>
    </row>
    <row r="287" spans="1:6" ht="30" x14ac:dyDescent="0.25">
      <c r="A287" s="31" t="s">
        <v>265</v>
      </c>
      <c r="B287" s="32" t="s">
        <v>266</v>
      </c>
      <c r="C287" s="33">
        <v>25000</v>
      </c>
      <c r="D287" s="33">
        <v>25000</v>
      </c>
      <c r="E287" s="33">
        <v>22746</v>
      </c>
      <c r="F287" s="34">
        <f t="shared" si="4"/>
        <v>90.983999999999995</v>
      </c>
    </row>
    <row r="288" spans="1:6" x14ac:dyDescent="0.25">
      <c r="A288" s="35" t="s">
        <v>203</v>
      </c>
      <c r="B288" s="36" t="s">
        <v>204</v>
      </c>
      <c r="C288" s="37">
        <v>25000</v>
      </c>
      <c r="D288" s="37">
        <v>25000</v>
      </c>
      <c r="E288" s="37">
        <v>22746</v>
      </c>
      <c r="F288" s="38">
        <f t="shared" si="4"/>
        <v>90.983999999999995</v>
      </c>
    </row>
    <row r="289" spans="1:6" x14ac:dyDescent="0.25">
      <c r="A289" s="31" t="s">
        <v>267</v>
      </c>
      <c r="B289" s="32" t="s">
        <v>268</v>
      </c>
      <c r="C289" s="33">
        <v>5844581</v>
      </c>
      <c r="D289" s="33">
        <v>1254000</v>
      </c>
      <c r="E289" s="33">
        <v>717353.25</v>
      </c>
      <c r="F289" s="34">
        <f t="shared" si="4"/>
        <v>57.2052033492823</v>
      </c>
    </row>
    <row r="290" spans="1:6" ht="30" x14ac:dyDescent="0.25">
      <c r="A290" s="35" t="s">
        <v>123</v>
      </c>
      <c r="B290" s="36" t="s">
        <v>124</v>
      </c>
      <c r="C290" s="37">
        <v>3000000</v>
      </c>
      <c r="D290" s="37">
        <v>1054000</v>
      </c>
      <c r="E290" s="37">
        <v>618329.25</v>
      </c>
      <c r="F290" s="38">
        <f t="shared" si="4"/>
        <v>58.665014231499043</v>
      </c>
    </row>
    <row r="291" spans="1:6" x14ac:dyDescent="0.25">
      <c r="A291" s="35" t="s">
        <v>170</v>
      </c>
      <c r="B291" s="36" t="s">
        <v>171</v>
      </c>
      <c r="C291" s="37">
        <v>300000</v>
      </c>
      <c r="D291" s="37">
        <v>100000</v>
      </c>
      <c r="E291" s="37">
        <v>99024</v>
      </c>
      <c r="F291" s="38">
        <f t="shared" si="4"/>
        <v>99.024000000000001</v>
      </c>
    </row>
    <row r="292" spans="1:6" x14ac:dyDescent="0.25">
      <c r="A292" s="35" t="s">
        <v>269</v>
      </c>
      <c r="B292" s="36" t="s">
        <v>270</v>
      </c>
      <c r="C292" s="37">
        <v>2544581</v>
      </c>
      <c r="D292" s="37">
        <v>100000</v>
      </c>
      <c r="E292" s="37">
        <v>0</v>
      </c>
      <c r="F292" s="38">
        <f t="shared" si="4"/>
        <v>0</v>
      </c>
    </row>
    <row r="293" spans="1:6" ht="30" x14ac:dyDescent="0.25">
      <c r="A293" s="31" t="s">
        <v>271</v>
      </c>
      <c r="B293" s="32" t="s">
        <v>272</v>
      </c>
      <c r="C293" s="33">
        <v>3000000</v>
      </c>
      <c r="D293" s="33">
        <v>1054000</v>
      </c>
      <c r="E293" s="33">
        <v>617896.29</v>
      </c>
      <c r="F293" s="34">
        <f t="shared" si="4"/>
        <v>58.623936432637578</v>
      </c>
    </row>
    <row r="294" spans="1:6" ht="30" x14ac:dyDescent="0.25">
      <c r="A294" s="35" t="s">
        <v>123</v>
      </c>
      <c r="B294" s="36" t="s">
        <v>124</v>
      </c>
      <c r="C294" s="37">
        <v>2900000</v>
      </c>
      <c r="D294" s="37">
        <v>954000</v>
      </c>
      <c r="E294" s="37">
        <v>518872.29</v>
      </c>
      <c r="F294" s="38">
        <f t="shared" si="4"/>
        <v>54.389128930817613</v>
      </c>
    </row>
    <row r="295" spans="1:6" x14ac:dyDescent="0.25">
      <c r="A295" s="35" t="s">
        <v>170</v>
      </c>
      <c r="B295" s="36" t="s">
        <v>171</v>
      </c>
      <c r="C295" s="37">
        <v>100000</v>
      </c>
      <c r="D295" s="37">
        <v>100000</v>
      </c>
      <c r="E295" s="37">
        <v>99024</v>
      </c>
      <c r="F295" s="38">
        <f t="shared" si="4"/>
        <v>99.024000000000001</v>
      </c>
    </row>
    <row r="296" spans="1:6" ht="30" x14ac:dyDescent="0.25">
      <c r="A296" s="31" t="s">
        <v>273</v>
      </c>
      <c r="B296" s="32" t="s">
        <v>274</v>
      </c>
      <c r="C296" s="33">
        <v>300000</v>
      </c>
      <c r="D296" s="33">
        <v>100000</v>
      </c>
      <c r="E296" s="33">
        <v>99456.960000000006</v>
      </c>
      <c r="F296" s="34">
        <f t="shared" si="4"/>
        <v>99.456960000000009</v>
      </c>
    </row>
    <row r="297" spans="1:6" ht="30" x14ac:dyDescent="0.25">
      <c r="A297" s="35" t="s">
        <v>123</v>
      </c>
      <c r="B297" s="36" t="s">
        <v>124</v>
      </c>
      <c r="C297" s="37">
        <v>100000</v>
      </c>
      <c r="D297" s="37">
        <v>100000</v>
      </c>
      <c r="E297" s="37">
        <v>99456.960000000006</v>
      </c>
      <c r="F297" s="38">
        <f t="shared" si="4"/>
        <v>99.456960000000009</v>
      </c>
    </row>
    <row r="298" spans="1:6" x14ac:dyDescent="0.25">
      <c r="A298" s="35" t="s">
        <v>170</v>
      </c>
      <c r="B298" s="36" t="s">
        <v>171</v>
      </c>
      <c r="C298" s="37">
        <v>200000</v>
      </c>
      <c r="D298" s="37">
        <v>0</v>
      </c>
      <c r="E298" s="37">
        <v>0</v>
      </c>
      <c r="F298" s="38">
        <f t="shared" si="4"/>
        <v>0</v>
      </c>
    </row>
    <row r="299" spans="1:6" x14ac:dyDescent="0.25">
      <c r="A299" s="31" t="s">
        <v>275</v>
      </c>
      <c r="B299" s="32" t="s">
        <v>276</v>
      </c>
      <c r="C299" s="33">
        <v>2544581</v>
      </c>
      <c r="D299" s="33">
        <v>100000</v>
      </c>
      <c r="E299" s="33">
        <v>0</v>
      </c>
      <c r="F299" s="34">
        <f t="shared" si="4"/>
        <v>0</v>
      </c>
    </row>
    <row r="300" spans="1:6" x14ac:dyDescent="0.25">
      <c r="A300" s="35" t="s">
        <v>269</v>
      </c>
      <c r="B300" s="36" t="s">
        <v>270</v>
      </c>
      <c r="C300" s="37">
        <v>2544581</v>
      </c>
      <c r="D300" s="37">
        <v>100000</v>
      </c>
      <c r="E300" s="37">
        <v>0</v>
      </c>
      <c r="F300" s="38">
        <f t="shared" si="4"/>
        <v>0</v>
      </c>
    </row>
    <row r="301" spans="1:6" x14ac:dyDescent="0.25">
      <c r="A301" s="31" t="s">
        <v>269</v>
      </c>
      <c r="B301" s="32" t="s">
        <v>277</v>
      </c>
      <c r="C301" s="33">
        <v>51993018</v>
      </c>
      <c r="D301" s="33">
        <v>40568389</v>
      </c>
      <c r="E301" s="33">
        <v>39485330</v>
      </c>
      <c r="F301" s="34">
        <f t="shared" si="4"/>
        <v>97.330288368118346</v>
      </c>
    </row>
    <row r="302" spans="1:6" ht="30" x14ac:dyDescent="0.25">
      <c r="A302" s="35" t="s">
        <v>278</v>
      </c>
      <c r="B302" s="36" t="s">
        <v>279</v>
      </c>
      <c r="C302" s="37">
        <v>51993018</v>
      </c>
      <c r="D302" s="37">
        <v>40568389</v>
      </c>
      <c r="E302" s="37">
        <v>39485330</v>
      </c>
      <c r="F302" s="38">
        <f t="shared" si="4"/>
        <v>97.330288368118346</v>
      </c>
    </row>
    <row r="303" spans="1:6" x14ac:dyDescent="0.25">
      <c r="A303" s="31" t="s">
        <v>280</v>
      </c>
      <c r="B303" s="32" t="s">
        <v>281</v>
      </c>
      <c r="C303" s="33">
        <v>42801500</v>
      </c>
      <c r="D303" s="33">
        <v>32101200</v>
      </c>
      <c r="E303" s="33">
        <v>32101200</v>
      </c>
      <c r="F303" s="34">
        <f t="shared" si="4"/>
        <v>100</v>
      </c>
    </row>
    <row r="304" spans="1:6" ht="30" x14ac:dyDescent="0.25">
      <c r="A304" s="35" t="s">
        <v>278</v>
      </c>
      <c r="B304" s="36" t="s">
        <v>279</v>
      </c>
      <c r="C304" s="37">
        <v>42801500</v>
      </c>
      <c r="D304" s="37">
        <v>32101200</v>
      </c>
      <c r="E304" s="37">
        <v>32101200</v>
      </c>
      <c r="F304" s="38">
        <f t="shared" si="4"/>
        <v>100</v>
      </c>
    </row>
    <row r="305" spans="1:6" ht="60" x14ac:dyDescent="0.25">
      <c r="A305" s="31" t="s">
        <v>282</v>
      </c>
      <c r="B305" s="32" t="s">
        <v>96</v>
      </c>
      <c r="C305" s="33">
        <v>77480</v>
      </c>
      <c r="D305" s="33">
        <v>77480</v>
      </c>
      <c r="E305" s="33">
        <v>77480</v>
      </c>
      <c r="F305" s="34">
        <f t="shared" si="4"/>
        <v>100</v>
      </c>
    </row>
    <row r="306" spans="1:6" ht="30" x14ac:dyDescent="0.25">
      <c r="A306" s="35" t="s">
        <v>278</v>
      </c>
      <c r="B306" s="36" t="s">
        <v>279</v>
      </c>
      <c r="C306" s="37">
        <v>77480</v>
      </c>
      <c r="D306" s="37">
        <v>77480</v>
      </c>
      <c r="E306" s="37">
        <v>77480</v>
      </c>
      <c r="F306" s="38">
        <f t="shared" si="4"/>
        <v>100</v>
      </c>
    </row>
    <row r="307" spans="1:6" ht="75" x14ac:dyDescent="0.25">
      <c r="A307" s="31" t="s">
        <v>283</v>
      </c>
      <c r="B307" s="32" t="s">
        <v>284</v>
      </c>
      <c r="C307" s="33">
        <v>6348</v>
      </c>
      <c r="D307" s="33">
        <v>6348</v>
      </c>
      <c r="E307" s="33">
        <v>6348</v>
      </c>
      <c r="F307" s="34">
        <f t="shared" si="4"/>
        <v>100</v>
      </c>
    </row>
    <row r="308" spans="1:6" ht="30" x14ac:dyDescent="0.25">
      <c r="A308" s="35" t="s">
        <v>278</v>
      </c>
      <c r="B308" s="36" t="s">
        <v>279</v>
      </c>
      <c r="C308" s="37">
        <v>6348</v>
      </c>
      <c r="D308" s="37">
        <v>6348</v>
      </c>
      <c r="E308" s="37">
        <v>6348</v>
      </c>
      <c r="F308" s="38">
        <f t="shared" si="4"/>
        <v>100</v>
      </c>
    </row>
    <row r="309" spans="1:6" x14ac:dyDescent="0.25">
      <c r="A309" s="31" t="s">
        <v>172</v>
      </c>
      <c r="B309" s="32" t="s">
        <v>97</v>
      </c>
      <c r="C309" s="33">
        <v>4440209</v>
      </c>
      <c r="D309" s="33">
        <v>3715880</v>
      </c>
      <c r="E309" s="33">
        <v>2632821</v>
      </c>
      <c r="F309" s="34">
        <f t="shared" si="4"/>
        <v>70.8532299213107</v>
      </c>
    </row>
    <row r="310" spans="1:6" ht="30" x14ac:dyDescent="0.25">
      <c r="A310" s="35" t="s">
        <v>278</v>
      </c>
      <c r="B310" s="36" t="s">
        <v>279</v>
      </c>
      <c r="C310" s="37">
        <v>4440209</v>
      </c>
      <c r="D310" s="37">
        <v>3715880</v>
      </c>
      <c r="E310" s="37">
        <v>2632821</v>
      </c>
      <c r="F310" s="38">
        <f t="shared" si="4"/>
        <v>70.8532299213107</v>
      </c>
    </row>
    <row r="311" spans="1:6" ht="60" x14ac:dyDescent="0.25">
      <c r="A311" s="31" t="s">
        <v>175</v>
      </c>
      <c r="B311" s="32" t="s">
        <v>176</v>
      </c>
      <c r="C311" s="33">
        <v>4667481</v>
      </c>
      <c r="D311" s="33">
        <v>4667481</v>
      </c>
      <c r="E311" s="33">
        <v>4667481</v>
      </c>
      <c r="F311" s="34">
        <f t="shared" si="4"/>
        <v>100</v>
      </c>
    </row>
    <row r="312" spans="1:6" ht="30" x14ac:dyDescent="0.25">
      <c r="A312" s="35" t="s">
        <v>278</v>
      </c>
      <c r="B312" s="36" t="s">
        <v>279</v>
      </c>
      <c r="C312" s="37">
        <v>4667481</v>
      </c>
      <c r="D312" s="37">
        <v>4667481</v>
      </c>
      <c r="E312" s="37">
        <v>4667481</v>
      </c>
      <c r="F312" s="38">
        <f t="shared" si="4"/>
        <v>100</v>
      </c>
    </row>
    <row r="313" spans="1:6" x14ac:dyDescent="0.25">
      <c r="A313" s="39" t="s">
        <v>179</v>
      </c>
      <c r="B313" s="32"/>
      <c r="C313" s="33">
        <v>275911130</v>
      </c>
      <c r="D313" s="33">
        <v>209470294</v>
      </c>
      <c r="E313" s="33">
        <v>190652622.56</v>
      </c>
      <c r="F313" s="34">
        <f t="shared" si="4"/>
        <v>91.016544121525882</v>
      </c>
    </row>
    <row r="314" spans="1:6" x14ac:dyDescent="0.25">
      <c r="A314" s="35" t="s">
        <v>180</v>
      </c>
      <c r="B314" s="36" t="s">
        <v>181</v>
      </c>
      <c r="C314" s="37">
        <v>273366549</v>
      </c>
      <c r="D314" s="37">
        <v>209370294</v>
      </c>
      <c r="E314" s="37">
        <v>190652622.56</v>
      </c>
      <c r="F314" s="38">
        <f t="shared" si="4"/>
        <v>91.060015686848104</v>
      </c>
    </row>
    <row r="315" spans="1:6" ht="30" x14ac:dyDescent="0.25">
      <c r="A315" s="35" t="s">
        <v>182</v>
      </c>
      <c r="B315" s="36" t="s">
        <v>183</v>
      </c>
      <c r="C315" s="37">
        <v>128209350</v>
      </c>
      <c r="D315" s="37">
        <v>99286804</v>
      </c>
      <c r="E315" s="37">
        <v>95654044.339999989</v>
      </c>
      <c r="F315" s="38">
        <f t="shared" si="4"/>
        <v>96.341145536319189</v>
      </c>
    </row>
    <row r="316" spans="1:6" x14ac:dyDescent="0.25">
      <c r="A316" s="35" t="s">
        <v>184</v>
      </c>
      <c r="B316" s="36" t="s">
        <v>185</v>
      </c>
      <c r="C316" s="37">
        <v>105102917</v>
      </c>
      <c r="D316" s="37">
        <v>81619366</v>
      </c>
      <c r="E316" s="37">
        <v>78669038.239999995</v>
      </c>
      <c r="F316" s="38">
        <f t="shared" si="4"/>
        <v>96.385260135443829</v>
      </c>
    </row>
    <row r="317" spans="1:6" x14ac:dyDescent="0.25">
      <c r="A317" s="35" t="s">
        <v>133</v>
      </c>
      <c r="B317" s="36" t="s">
        <v>134</v>
      </c>
      <c r="C317" s="37">
        <v>105102917</v>
      </c>
      <c r="D317" s="37">
        <v>81619366</v>
      </c>
      <c r="E317" s="37">
        <v>78669038.239999995</v>
      </c>
      <c r="F317" s="38">
        <f t="shared" si="4"/>
        <v>96.385260135443829</v>
      </c>
    </row>
    <row r="318" spans="1:6" x14ac:dyDescent="0.25">
      <c r="A318" s="35" t="s">
        <v>135</v>
      </c>
      <c r="B318" s="36" t="s">
        <v>136</v>
      </c>
      <c r="C318" s="37">
        <v>23106433</v>
      </c>
      <c r="D318" s="37">
        <v>17667438</v>
      </c>
      <c r="E318" s="37">
        <v>16985006.100000001</v>
      </c>
      <c r="F318" s="38">
        <f t="shared" si="4"/>
        <v>96.137346569434683</v>
      </c>
    </row>
    <row r="319" spans="1:6" x14ac:dyDescent="0.25">
      <c r="A319" s="35" t="s">
        <v>186</v>
      </c>
      <c r="B319" s="36" t="s">
        <v>187</v>
      </c>
      <c r="C319" s="37">
        <v>68167886</v>
      </c>
      <c r="D319" s="37">
        <v>49602507</v>
      </c>
      <c r="E319" s="37">
        <v>39717482.380000003</v>
      </c>
      <c r="F319" s="38">
        <f t="shared" si="4"/>
        <v>80.071522151088061</v>
      </c>
    </row>
    <row r="320" spans="1:6" ht="30" x14ac:dyDescent="0.25">
      <c r="A320" s="35" t="s">
        <v>123</v>
      </c>
      <c r="B320" s="36" t="s">
        <v>124</v>
      </c>
      <c r="C320" s="37">
        <v>16450574.6</v>
      </c>
      <c r="D320" s="37">
        <v>10618640.6</v>
      </c>
      <c r="E320" s="37">
        <v>7179720.7400000002</v>
      </c>
      <c r="F320" s="38">
        <f t="shared" si="4"/>
        <v>67.614311572048123</v>
      </c>
    </row>
    <row r="321" spans="1:6" x14ac:dyDescent="0.25">
      <c r="A321" s="35" t="s">
        <v>117</v>
      </c>
      <c r="B321" s="36" t="s">
        <v>118</v>
      </c>
      <c r="C321" s="37">
        <v>3620000</v>
      </c>
      <c r="D321" s="37">
        <v>2374904</v>
      </c>
      <c r="E321" s="37">
        <v>1549453.08</v>
      </c>
      <c r="F321" s="38">
        <f t="shared" si="4"/>
        <v>65.242766865523834</v>
      </c>
    </row>
    <row r="322" spans="1:6" x14ac:dyDescent="0.25">
      <c r="A322" s="35" t="s">
        <v>170</v>
      </c>
      <c r="B322" s="36" t="s">
        <v>171</v>
      </c>
      <c r="C322" s="37">
        <v>32479080</v>
      </c>
      <c r="D322" s="37">
        <v>27265123</v>
      </c>
      <c r="E322" s="37">
        <v>23799612.890000001</v>
      </c>
      <c r="F322" s="38">
        <f t="shared" si="4"/>
        <v>87.289585636565803</v>
      </c>
    </row>
    <row r="323" spans="1:6" x14ac:dyDescent="0.25">
      <c r="A323" s="35" t="s">
        <v>191</v>
      </c>
      <c r="B323" s="36" t="s">
        <v>192</v>
      </c>
      <c r="C323" s="37">
        <v>35091.4</v>
      </c>
      <c r="D323" s="37">
        <v>17091.400000000001</v>
      </c>
      <c r="E323" s="37">
        <v>4786.3999999999996</v>
      </c>
      <c r="F323" s="38">
        <f t="shared" si="4"/>
        <v>28.004727523783885</v>
      </c>
    </row>
    <row r="324" spans="1:6" ht="30" x14ac:dyDescent="0.25">
      <c r="A324" s="35" t="s">
        <v>125</v>
      </c>
      <c r="B324" s="36" t="s">
        <v>126</v>
      </c>
      <c r="C324" s="37">
        <v>15246300</v>
      </c>
      <c r="D324" s="37">
        <v>8997658</v>
      </c>
      <c r="E324" s="37">
        <v>6961557.2700000014</v>
      </c>
      <c r="F324" s="38">
        <f t="shared" si="4"/>
        <v>77.370769927018799</v>
      </c>
    </row>
    <row r="325" spans="1:6" x14ac:dyDescent="0.25">
      <c r="A325" s="35" t="s">
        <v>193</v>
      </c>
      <c r="B325" s="36" t="s">
        <v>194</v>
      </c>
      <c r="C325" s="37">
        <v>331000</v>
      </c>
      <c r="D325" s="37">
        <v>211928</v>
      </c>
      <c r="E325" s="37">
        <v>163892.29999999999</v>
      </c>
      <c r="F325" s="38">
        <f t="shared" si="4"/>
        <v>77.333953040655317</v>
      </c>
    </row>
    <row r="326" spans="1:6" ht="30" x14ac:dyDescent="0.25">
      <c r="A326" s="35" t="s">
        <v>195</v>
      </c>
      <c r="B326" s="36" t="s">
        <v>196</v>
      </c>
      <c r="C326" s="37">
        <v>82000</v>
      </c>
      <c r="D326" s="37">
        <v>60760</v>
      </c>
      <c r="E326" s="37">
        <v>40228.410000000003</v>
      </c>
      <c r="F326" s="38">
        <f t="shared" ref="F326:F339" si="5">IF(D326=0,0,(E326/D326)*100)</f>
        <v>66.208706385780118</v>
      </c>
    </row>
    <row r="327" spans="1:6" x14ac:dyDescent="0.25">
      <c r="A327" s="35" t="s">
        <v>197</v>
      </c>
      <c r="B327" s="36" t="s">
        <v>198</v>
      </c>
      <c r="C327" s="37">
        <v>8831902</v>
      </c>
      <c r="D327" s="37">
        <v>4533122</v>
      </c>
      <c r="E327" s="37">
        <v>3655100.6200000006</v>
      </c>
      <c r="F327" s="38">
        <f t="shared" si="5"/>
        <v>80.630978385315927</v>
      </c>
    </row>
    <row r="328" spans="1:6" x14ac:dyDescent="0.25">
      <c r="A328" s="35" t="s">
        <v>199</v>
      </c>
      <c r="B328" s="36" t="s">
        <v>200</v>
      </c>
      <c r="C328" s="37">
        <v>1567048</v>
      </c>
      <c r="D328" s="37">
        <v>824068</v>
      </c>
      <c r="E328" s="37">
        <v>687696.38</v>
      </c>
      <c r="F328" s="38">
        <f t="shared" si="5"/>
        <v>83.451411776698038</v>
      </c>
    </row>
    <row r="329" spans="1:6" ht="30" x14ac:dyDescent="0.25">
      <c r="A329" s="35" t="s">
        <v>127</v>
      </c>
      <c r="B329" s="36" t="s">
        <v>128</v>
      </c>
      <c r="C329" s="37">
        <v>4434350</v>
      </c>
      <c r="D329" s="37">
        <v>3367780</v>
      </c>
      <c r="E329" s="37">
        <v>2414639.56</v>
      </c>
      <c r="F329" s="38">
        <f t="shared" si="5"/>
        <v>71.698257012037601</v>
      </c>
    </row>
    <row r="330" spans="1:6" ht="45" x14ac:dyDescent="0.25">
      <c r="A330" s="35" t="s">
        <v>160</v>
      </c>
      <c r="B330" s="36" t="s">
        <v>161</v>
      </c>
      <c r="C330" s="37">
        <v>336840</v>
      </c>
      <c r="D330" s="37">
        <v>329090</v>
      </c>
      <c r="E330" s="37">
        <v>222352</v>
      </c>
      <c r="F330" s="38">
        <f t="shared" si="5"/>
        <v>67.565711507490363</v>
      </c>
    </row>
    <row r="331" spans="1:6" ht="45" x14ac:dyDescent="0.25">
      <c r="A331" s="35" t="s">
        <v>162</v>
      </c>
      <c r="B331" s="36" t="s">
        <v>163</v>
      </c>
      <c r="C331" s="37">
        <v>0</v>
      </c>
      <c r="D331" s="37">
        <v>0</v>
      </c>
      <c r="E331" s="37">
        <v>0</v>
      </c>
      <c r="F331" s="38">
        <f t="shared" si="5"/>
        <v>0</v>
      </c>
    </row>
    <row r="332" spans="1:6" ht="45" x14ac:dyDescent="0.25">
      <c r="A332" s="35" t="s">
        <v>201</v>
      </c>
      <c r="B332" s="36" t="s">
        <v>202</v>
      </c>
      <c r="C332" s="37">
        <v>336840</v>
      </c>
      <c r="D332" s="37">
        <v>329090</v>
      </c>
      <c r="E332" s="37">
        <v>222352</v>
      </c>
      <c r="F332" s="38">
        <f t="shared" si="5"/>
        <v>67.565711507490363</v>
      </c>
    </row>
    <row r="333" spans="1:6" x14ac:dyDescent="0.25">
      <c r="A333" s="35" t="s">
        <v>233</v>
      </c>
      <c r="B333" s="36" t="s">
        <v>234</v>
      </c>
      <c r="C333" s="37">
        <v>68519333</v>
      </c>
      <c r="D333" s="37">
        <v>53669753</v>
      </c>
      <c r="E333" s="37">
        <v>48810728.109999999</v>
      </c>
      <c r="F333" s="38">
        <f t="shared" si="5"/>
        <v>90.946437018258692</v>
      </c>
    </row>
    <row r="334" spans="1:6" ht="45" x14ac:dyDescent="0.25">
      <c r="A334" s="35" t="s">
        <v>228</v>
      </c>
      <c r="B334" s="36" t="s">
        <v>229</v>
      </c>
      <c r="C334" s="37">
        <v>16526315</v>
      </c>
      <c r="D334" s="37">
        <v>13101364</v>
      </c>
      <c r="E334" s="37">
        <v>9325398.1099999994</v>
      </c>
      <c r="F334" s="38">
        <f t="shared" si="5"/>
        <v>71.178833822188281</v>
      </c>
    </row>
    <row r="335" spans="1:6" ht="30" x14ac:dyDescent="0.25">
      <c r="A335" s="35" t="s">
        <v>278</v>
      </c>
      <c r="B335" s="36" t="s">
        <v>279</v>
      </c>
      <c r="C335" s="37">
        <v>51993018</v>
      </c>
      <c r="D335" s="37">
        <v>40568389</v>
      </c>
      <c r="E335" s="37">
        <v>39485330</v>
      </c>
      <c r="F335" s="38">
        <f t="shared" si="5"/>
        <v>97.330288368118346</v>
      </c>
    </row>
    <row r="336" spans="1:6" x14ac:dyDescent="0.25">
      <c r="A336" s="35" t="s">
        <v>209</v>
      </c>
      <c r="B336" s="36" t="s">
        <v>210</v>
      </c>
      <c r="C336" s="37">
        <v>8290830</v>
      </c>
      <c r="D336" s="37">
        <v>6655830</v>
      </c>
      <c r="E336" s="37">
        <v>6360649.0199999996</v>
      </c>
      <c r="F336" s="38">
        <f t="shared" si="5"/>
        <v>95.565076331576975</v>
      </c>
    </row>
    <row r="337" spans="1:6" x14ac:dyDescent="0.25">
      <c r="A337" s="35" t="s">
        <v>211</v>
      </c>
      <c r="B337" s="36" t="s">
        <v>212</v>
      </c>
      <c r="C337" s="37">
        <v>8290830</v>
      </c>
      <c r="D337" s="37">
        <v>6655830</v>
      </c>
      <c r="E337" s="37">
        <v>6360649.0199999996</v>
      </c>
      <c r="F337" s="38">
        <f t="shared" si="5"/>
        <v>95.565076331576975</v>
      </c>
    </row>
    <row r="338" spans="1:6" x14ac:dyDescent="0.25">
      <c r="A338" s="35" t="s">
        <v>203</v>
      </c>
      <c r="B338" s="36" t="s">
        <v>204</v>
      </c>
      <c r="C338" s="37">
        <v>179150</v>
      </c>
      <c r="D338" s="37">
        <v>155400</v>
      </c>
      <c r="E338" s="37">
        <v>109718.70999999999</v>
      </c>
      <c r="F338" s="38">
        <f t="shared" si="5"/>
        <v>70.604060489060487</v>
      </c>
    </row>
    <row r="339" spans="1:6" x14ac:dyDescent="0.25">
      <c r="A339" s="35" t="s">
        <v>269</v>
      </c>
      <c r="B339" s="40" t="s">
        <v>270</v>
      </c>
      <c r="C339" s="37">
        <v>2544581</v>
      </c>
      <c r="D339" s="37">
        <v>100000</v>
      </c>
      <c r="E339" s="37">
        <v>0</v>
      </c>
      <c r="F339" s="38">
        <f t="shared" si="5"/>
        <v>0</v>
      </c>
    </row>
    <row r="340" spans="1:6" x14ac:dyDescent="0.25">
      <c r="F340" s="41"/>
    </row>
  </sheetData>
  <mergeCells count="2">
    <mergeCell ref="A1:F1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2025-10-07T08:34:20Z</dcterms:created>
  <dcterms:modified xsi:type="dcterms:W3CDTF">2025-10-07T08:36:09Z</dcterms:modified>
</cp:coreProperties>
</file>