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dmin\OneDrive\Робочий стіл\Виконком Прогноз\таблиці до прогнозу\"/>
    </mc:Choice>
  </mc:AlternateContent>
  <bookViews>
    <workbookView xWindow="-120" yWindow="-120" windowWidth="29040" windowHeight="15840"/>
  </bookViews>
  <sheets>
    <sheet name="1755300000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2" i="2" l="1"/>
  <c r="H24" i="2"/>
  <c r="H23" i="2"/>
  <c r="H16" i="2"/>
  <c r="H13" i="2"/>
  <c r="G24" i="2"/>
  <c r="G23" i="2"/>
  <c r="G16" i="2"/>
  <c r="G13" i="2"/>
  <c r="F19" i="2"/>
  <c r="F16" i="2"/>
  <c r="F13" i="2"/>
  <c r="F24" i="2"/>
  <c r="F23" i="2"/>
  <c r="E13" i="2"/>
  <c r="E16" i="2"/>
  <c r="E19" i="2"/>
  <c r="E22" i="2"/>
  <c r="E24" i="2"/>
  <c r="E23" i="2"/>
  <c r="D22" i="2"/>
  <c r="D24" i="2"/>
  <c r="D23" i="2"/>
  <c r="D19" i="2"/>
  <c r="D16" i="2"/>
  <c r="D13" i="2"/>
</calcChain>
</file>

<file path=xl/sharedStrings.xml><?xml version="1.0" encoding="utf-8"?>
<sst xmlns="http://schemas.openxmlformats.org/spreadsheetml/2006/main" count="47" uniqueCount="31">
  <si>
    <t>Додаток 6</t>
  </si>
  <si>
    <t>місцевого бюджету</t>
  </si>
  <si>
    <t>(код бюджету)</t>
  </si>
  <si>
    <t>(грн)</t>
  </si>
  <si>
    <t>Код відомчої класифікації</t>
  </si>
  <si>
    <t>Найменування головного розпорядника коштів місцевого бюджету</t>
  </si>
  <si>
    <t>(звіт)</t>
  </si>
  <si>
    <t>(затверджено)</t>
  </si>
  <si>
    <t>(план)</t>
  </si>
  <si>
    <t>(підпис)</t>
  </si>
  <si>
    <t>Власне ім'я ПРІЗВИЩЕ</t>
  </si>
  <si>
    <t>1755300000</t>
  </si>
  <si>
    <t>Начальник фінансового відділу</t>
  </si>
  <si>
    <t>Ірина ІЛЛЮК</t>
  </si>
  <si>
    <t>01</t>
  </si>
  <si>
    <t>Городоцька сільська рада, у тому числі:</t>
  </si>
  <si>
    <t>X</t>
  </si>
  <si>
    <t>загальний фонд</t>
  </si>
  <si>
    <t>спеціальний фонд</t>
  </si>
  <si>
    <t>06</t>
  </si>
  <si>
    <t>Відділ освіти,культури,молоді та спорту Городоцької сільської ради Рівненського району Рівненської області, у тому числі:</t>
  </si>
  <si>
    <t>37</t>
  </si>
  <si>
    <t>Фінансовий відділ Городоцької сільської ради, у тому числі:</t>
  </si>
  <si>
    <t>УСЬОГО, у тому числі:</t>
  </si>
  <si>
    <t>2024 рік</t>
  </si>
  <si>
    <t>2025 рік</t>
  </si>
  <si>
    <t>2026 рік</t>
  </si>
  <si>
    <t>2027 рік</t>
  </si>
  <si>
    <t>2028 рік</t>
  </si>
  <si>
    <t xml:space="preserve">до  прогнозу </t>
  </si>
  <si>
    <t>Граничні показники видатків бюджету та надання кредитів з бюджету головним розпорядникам коштів Городоцької сільської територіальної громади на 2026-2028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</si>
</sst>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8" fillId="0" borderId="6" xfId="1" applyFont="1" applyBorder="1" applyAlignment="1">
      <alignment horizontal="center" vertical="center"/>
    </xf>
    <xf numFmtId="0" fontId="1" fillId="0" borderId="0" xfId="1"/>
    <xf numFmtId="0" fontId="9" fillId="0" borderId="0" xfId="1" applyFont="1" applyAlignment="1">
      <alignment horizontal="center" vertical="top"/>
    </xf>
    <xf numFmtId="3" fontId="2" fillId="0" borderId="0" xfId="1" applyNumberFormat="1" applyFont="1" applyAlignment="1">
      <alignment vertical="center"/>
    </xf>
    <xf numFmtId="0" fontId="2" fillId="0" borderId="8" xfId="1" applyFont="1" applyBorder="1" applyAlignment="1">
      <alignment vertical="center"/>
    </xf>
    <xf numFmtId="3" fontId="2" fillId="0" borderId="8" xfId="1" applyNumberFormat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8" xfId="1" applyFont="1" applyBorder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6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10" fillId="0" borderId="1" xfId="1" applyFont="1" applyBorder="1" applyAlignment="1">
      <alignment horizontal="center" wrapText="1"/>
    </xf>
    <xf numFmtId="0" fontId="10" fillId="0" borderId="3" xfId="1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8" fillId="0" borderId="6" xfId="1" applyFont="1" applyBorder="1" applyAlignment="1">
      <alignment horizontal="center" vertical="center"/>
    </xf>
    <xf numFmtId="0" fontId="9" fillId="0" borderId="0" xfId="1" applyFont="1" applyAlignment="1">
      <alignment horizontal="center" vertical="top"/>
    </xf>
    <xf numFmtId="0" fontId="3" fillId="0" borderId="0" xfId="1" applyFont="1" applyAlignment="1">
      <alignment vertical="center"/>
    </xf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 shrinkToFit="1"/>
    </xf>
  </cellXfs>
  <cellStyles count="2">
    <cellStyle name="Звичайний" xfId="0" builtinId="0"/>
    <cellStyle name="Звичайний 2" xfId="1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topLeftCell="B1" workbookViewId="0">
      <selection activeCell="B6" sqref="B6:H6"/>
    </sheetView>
  </sheetViews>
  <sheetFormatPr defaultRowHeight="12.75" x14ac:dyDescent="0.2"/>
  <cols>
    <col min="1" max="1" width="0" style="1" hidden="1" customWidth="1"/>
    <col min="2" max="2" width="15.7109375" style="4" customWidth="1"/>
    <col min="3" max="3" width="50.7109375" style="11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24" t="s">
        <v>0</v>
      </c>
      <c r="G1" s="24"/>
      <c r="H1" s="24"/>
    </row>
    <row r="2" spans="1:9" x14ac:dyDescent="0.2">
      <c r="F2" s="24" t="s">
        <v>29</v>
      </c>
      <c r="G2" s="24"/>
      <c r="H2" s="24"/>
    </row>
    <row r="3" spans="1:9" x14ac:dyDescent="0.2">
      <c r="F3" s="24" t="s">
        <v>1</v>
      </c>
      <c r="G3" s="24"/>
      <c r="H3" s="24"/>
    </row>
    <row r="4" spans="1:9" x14ac:dyDescent="0.2">
      <c r="F4" s="24"/>
      <c r="G4" s="24"/>
      <c r="H4" s="24"/>
    </row>
    <row r="5" spans="1:9" x14ac:dyDescent="0.2">
      <c r="B5" s="2"/>
    </row>
    <row r="6" spans="1:9" ht="51.75" customHeight="1" x14ac:dyDescent="0.2">
      <c r="B6" s="27" t="s">
        <v>30</v>
      </c>
      <c r="C6" s="27"/>
      <c r="D6" s="27"/>
      <c r="E6" s="27"/>
      <c r="F6" s="27"/>
      <c r="G6" s="27"/>
      <c r="H6" s="27"/>
    </row>
    <row r="7" spans="1:9" x14ac:dyDescent="0.2">
      <c r="B7" s="15" t="s">
        <v>11</v>
      </c>
    </row>
    <row r="8" spans="1:9" x14ac:dyDescent="0.2">
      <c r="B8" s="16" t="s">
        <v>2</v>
      </c>
    </row>
    <row r="9" spans="1:9" x14ac:dyDescent="0.2">
      <c r="H9" s="3" t="s">
        <v>3</v>
      </c>
    </row>
    <row r="10" spans="1:9" ht="15" customHeight="1" x14ac:dyDescent="0.2">
      <c r="B10" s="25" t="s">
        <v>4</v>
      </c>
      <c r="C10" s="25" t="s">
        <v>5</v>
      </c>
      <c r="D10" s="17" t="s">
        <v>24</v>
      </c>
      <c r="E10" s="17" t="s">
        <v>25</v>
      </c>
      <c r="F10" s="17" t="s">
        <v>26</v>
      </c>
      <c r="G10" s="17" t="s">
        <v>27</v>
      </c>
      <c r="H10" s="17" t="s">
        <v>28</v>
      </c>
    </row>
    <row r="11" spans="1:9" ht="15" customHeight="1" x14ac:dyDescent="0.2">
      <c r="B11" s="26"/>
      <c r="C11" s="26"/>
      <c r="D11" s="18" t="s">
        <v>6</v>
      </c>
      <c r="E11" s="18" t="s">
        <v>7</v>
      </c>
      <c r="F11" s="18" t="s">
        <v>8</v>
      </c>
      <c r="G11" s="18" t="s">
        <v>8</v>
      </c>
      <c r="H11" s="18" t="s">
        <v>8</v>
      </c>
    </row>
    <row r="12" spans="1:9" x14ac:dyDescent="0.2">
      <c r="B12" s="19">
        <v>1</v>
      </c>
      <c r="C12" s="20">
        <v>2</v>
      </c>
      <c r="D12" s="20">
        <v>3</v>
      </c>
      <c r="E12" s="20">
        <v>4</v>
      </c>
      <c r="F12" s="20">
        <v>5</v>
      </c>
      <c r="G12" s="20">
        <v>6</v>
      </c>
      <c r="H12" s="20">
        <v>7</v>
      </c>
    </row>
    <row r="13" spans="1:9" x14ac:dyDescent="0.2">
      <c r="A13" s="9">
        <v>1</v>
      </c>
      <c r="B13" s="14" t="s">
        <v>14</v>
      </c>
      <c r="C13" s="12" t="s">
        <v>15</v>
      </c>
      <c r="D13" s="10">
        <f>SUM(D14:D15)</f>
        <v>166425009</v>
      </c>
      <c r="E13" s="10">
        <f>SUM(E14:E15)</f>
        <v>137476545</v>
      </c>
      <c r="F13" s="10">
        <f>SUM(F14:F15)</f>
        <v>123240738</v>
      </c>
      <c r="G13" s="10">
        <f>SUM(G14:G15)</f>
        <v>125201845</v>
      </c>
      <c r="H13" s="10">
        <f>SUM(H14:H15)</f>
        <v>139674724</v>
      </c>
      <c r="I13" s="8"/>
    </row>
    <row r="14" spans="1:9" x14ac:dyDescent="0.2">
      <c r="A14" s="9">
        <v>0</v>
      </c>
      <c r="B14" s="14" t="s">
        <v>16</v>
      </c>
      <c r="C14" s="12" t="s">
        <v>17</v>
      </c>
      <c r="D14" s="10">
        <v>91980255</v>
      </c>
      <c r="E14" s="10">
        <v>109650080</v>
      </c>
      <c r="F14" s="10">
        <v>115515738</v>
      </c>
      <c r="G14" s="10">
        <v>112886845</v>
      </c>
      <c r="H14" s="10">
        <v>124859724</v>
      </c>
      <c r="I14" s="8"/>
    </row>
    <row r="15" spans="1:9" x14ac:dyDescent="0.2">
      <c r="A15" s="9">
        <v>0</v>
      </c>
      <c r="B15" s="14" t="s">
        <v>16</v>
      </c>
      <c r="C15" s="12" t="s">
        <v>18</v>
      </c>
      <c r="D15" s="10">
        <v>74444754</v>
      </c>
      <c r="E15" s="10">
        <v>27826465</v>
      </c>
      <c r="F15" s="10">
        <v>7725000</v>
      </c>
      <c r="G15" s="10">
        <v>12315000</v>
      </c>
      <c r="H15" s="10">
        <v>14815000</v>
      </c>
      <c r="I15" s="8"/>
    </row>
    <row r="16" spans="1:9" ht="38.25" x14ac:dyDescent="0.2">
      <c r="A16" s="9">
        <v>1</v>
      </c>
      <c r="B16" s="14" t="s">
        <v>19</v>
      </c>
      <c r="C16" s="12" t="s">
        <v>20</v>
      </c>
      <c r="D16" s="10">
        <f>SUM(D17:D18)</f>
        <v>108630422</v>
      </c>
      <c r="E16" s="10">
        <f>SUM(E17:E18)</f>
        <v>121328435</v>
      </c>
      <c r="F16" s="10">
        <f>SUM(F17:F18)</f>
        <v>159186328</v>
      </c>
      <c r="G16" s="10">
        <f>SUM(G18)</f>
        <v>5630000</v>
      </c>
      <c r="H16" s="10">
        <f>SUM(H17:H18)</f>
        <v>174770627</v>
      </c>
      <c r="I16" s="8"/>
    </row>
    <row r="17" spans="1:9" x14ac:dyDescent="0.2">
      <c r="A17" s="9">
        <v>0</v>
      </c>
      <c r="B17" s="14" t="s">
        <v>16</v>
      </c>
      <c r="C17" s="12" t="s">
        <v>17</v>
      </c>
      <c r="D17" s="10">
        <v>100514995</v>
      </c>
      <c r="E17" s="10">
        <v>104484626</v>
      </c>
      <c r="F17" s="10">
        <v>155559101</v>
      </c>
      <c r="G17" s="10">
        <v>168209874</v>
      </c>
      <c r="H17" s="10">
        <v>168635627</v>
      </c>
      <c r="I17" s="8"/>
    </row>
    <row r="18" spans="1:9" x14ac:dyDescent="0.2">
      <c r="A18" s="9">
        <v>0</v>
      </c>
      <c r="B18" s="14" t="s">
        <v>16</v>
      </c>
      <c r="C18" s="12" t="s">
        <v>18</v>
      </c>
      <c r="D18" s="10">
        <v>8115427</v>
      </c>
      <c r="E18" s="10">
        <v>16843809</v>
      </c>
      <c r="F18" s="10">
        <v>3627227</v>
      </c>
      <c r="G18" s="10">
        <v>5630000</v>
      </c>
      <c r="H18" s="10">
        <v>6135000</v>
      </c>
      <c r="I18" s="8"/>
    </row>
    <row r="19" spans="1:9" ht="25.5" x14ac:dyDescent="0.2">
      <c r="A19" s="9">
        <v>1</v>
      </c>
      <c r="B19" s="14" t="s">
        <v>21</v>
      </c>
      <c r="C19" s="12" t="s">
        <v>22</v>
      </c>
      <c r="D19" s="10">
        <f>SUM(D20:D21)</f>
        <v>9510317</v>
      </c>
      <c r="E19" s="10">
        <f>SUM(E20:E21)</f>
        <v>52918766</v>
      </c>
      <c r="F19" s="10">
        <f>SUM(F20:F21)</f>
        <v>42427360</v>
      </c>
      <c r="G19" s="10">
        <v>57716780</v>
      </c>
      <c r="H19" s="10">
        <v>61653450</v>
      </c>
      <c r="I19" s="8"/>
    </row>
    <row r="20" spans="1:9" x14ac:dyDescent="0.2">
      <c r="A20" s="9">
        <v>0</v>
      </c>
      <c r="B20" s="14" t="s">
        <v>16</v>
      </c>
      <c r="C20" s="12" t="s">
        <v>17</v>
      </c>
      <c r="D20" s="10">
        <v>9427580</v>
      </c>
      <c r="E20" s="10">
        <v>52918766</v>
      </c>
      <c r="F20" s="10">
        <v>42427360</v>
      </c>
      <c r="G20" s="10">
        <v>57716780</v>
      </c>
      <c r="H20" s="10">
        <v>61653450</v>
      </c>
      <c r="I20" s="8"/>
    </row>
    <row r="21" spans="1:9" x14ac:dyDescent="0.2">
      <c r="A21" s="9">
        <v>0</v>
      </c>
      <c r="B21" s="14" t="s">
        <v>16</v>
      </c>
      <c r="C21" s="12" t="s">
        <v>18</v>
      </c>
      <c r="D21" s="10">
        <v>82737</v>
      </c>
      <c r="E21" s="10">
        <v>0</v>
      </c>
      <c r="F21" s="10">
        <v>0</v>
      </c>
      <c r="G21" s="10">
        <v>0</v>
      </c>
      <c r="H21" s="10">
        <v>0</v>
      </c>
      <c r="I21" s="8"/>
    </row>
    <row r="22" spans="1:9" x14ac:dyDescent="0.2">
      <c r="A22" s="9">
        <v>1</v>
      </c>
      <c r="B22" s="14" t="s">
        <v>16</v>
      </c>
      <c r="C22" s="12" t="s">
        <v>23</v>
      </c>
      <c r="D22" s="10">
        <f>SUM(D23:D24)</f>
        <v>284565748</v>
      </c>
      <c r="E22" s="10">
        <f>SUM(E23:E24)</f>
        <v>311723746</v>
      </c>
      <c r="F22" s="10">
        <v>324854426</v>
      </c>
      <c r="G22" s="10">
        <v>356758499</v>
      </c>
      <c r="H22" s="10">
        <f>SUM(H23:H24)</f>
        <v>376098801</v>
      </c>
      <c r="I22" s="8"/>
    </row>
    <row r="23" spans="1:9" x14ac:dyDescent="0.2">
      <c r="A23" s="9">
        <v>1</v>
      </c>
      <c r="B23" s="14" t="s">
        <v>16</v>
      </c>
      <c r="C23" s="12" t="s">
        <v>17</v>
      </c>
      <c r="D23" s="10">
        <f>D14+D17+D20</f>
        <v>201922830</v>
      </c>
      <c r="E23" s="10">
        <f>E14+E17+E20</f>
        <v>267053472</v>
      </c>
      <c r="F23" s="10">
        <f>F14+F17+F20</f>
        <v>313502199</v>
      </c>
      <c r="G23" s="10">
        <f>G14+G17+G20</f>
        <v>338813499</v>
      </c>
      <c r="H23" s="10">
        <f>H14+H17+H20</f>
        <v>355148801</v>
      </c>
      <c r="I23" s="8"/>
    </row>
    <row r="24" spans="1:9" x14ac:dyDescent="0.2">
      <c r="A24" s="9">
        <v>1</v>
      </c>
      <c r="B24" s="14" t="s">
        <v>16</v>
      </c>
      <c r="C24" s="12" t="s">
        <v>18</v>
      </c>
      <c r="D24" s="10">
        <f>D21+D18+D15</f>
        <v>82642918</v>
      </c>
      <c r="E24" s="10">
        <f>E21+E18+E15</f>
        <v>44670274</v>
      </c>
      <c r="F24" s="10">
        <f>F21+F18+F15</f>
        <v>11352227</v>
      </c>
      <c r="G24" s="10">
        <f>G21+G18+G15</f>
        <v>17945000</v>
      </c>
      <c r="H24" s="10">
        <f>H21+H18+H15</f>
        <v>20950000</v>
      </c>
      <c r="I24" s="8"/>
    </row>
    <row r="26" spans="1:9" x14ac:dyDescent="0.2">
      <c r="B26" s="13"/>
      <c r="D26" s="4"/>
      <c r="E26" s="4"/>
      <c r="F26" s="4"/>
      <c r="G26" s="4"/>
      <c r="H26" s="4"/>
    </row>
    <row r="27" spans="1:9" x14ac:dyDescent="0.2">
      <c r="B27" s="13"/>
    </row>
    <row r="28" spans="1:9" x14ac:dyDescent="0.2">
      <c r="B28" s="21" t="s">
        <v>12</v>
      </c>
      <c r="C28" s="21"/>
      <c r="D28" s="5"/>
      <c r="E28" s="6"/>
      <c r="F28" s="22" t="s">
        <v>13</v>
      </c>
      <c r="G28" s="22"/>
      <c r="H28" s="6"/>
    </row>
    <row r="29" spans="1:9" x14ac:dyDescent="0.2">
      <c r="B29" s="21"/>
      <c r="C29" s="21"/>
      <c r="D29" s="7" t="s">
        <v>9</v>
      </c>
      <c r="E29" s="6"/>
      <c r="F29" s="23" t="s">
        <v>10</v>
      </c>
      <c r="G29" s="23"/>
      <c r="H29" s="6"/>
    </row>
  </sheetData>
  <mergeCells count="10">
    <mergeCell ref="B28:C29"/>
    <mergeCell ref="F28:G28"/>
    <mergeCell ref="F29:G29"/>
    <mergeCell ref="F1:H1"/>
    <mergeCell ref="F2:H2"/>
    <mergeCell ref="F3:H3"/>
    <mergeCell ref="F4:H4"/>
    <mergeCell ref="B6:H6"/>
    <mergeCell ref="B10:B11"/>
    <mergeCell ref="C10:C11"/>
  </mergeCells>
  <conditionalFormatting sqref="B13:B24">
    <cfRule type="expression" dxfId="27" priority="15" stopIfTrue="1">
      <formula>A13=1</formula>
    </cfRule>
    <cfRule type="expression" dxfId="26" priority="16" stopIfTrue="1">
      <formula>A13=2</formula>
    </cfRule>
  </conditionalFormatting>
  <conditionalFormatting sqref="C13:C24">
    <cfRule type="expression" dxfId="25" priority="17" stopIfTrue="1">
      <formula>A13=1</formula>
    </cfRule>
    <cfRule type="expression" dxfId="24" priority="18" stopIfTrue="1">
      <formula>A13=2</formula>
    </cfRule>
  </conditionalFormatting>
  <conditionalFormatting sqref="D13:D24">
    <cfRule type="expression" dxfId="23" priority="19" stopIfTrue="1">
      <formula>A13=1</formula>
    </cfRule>
    <cfRule type="expression" dxfId="22" priority="20" stopIfTrue="1">
      <formula>A13=2</formula>
    </cfRule>
  </conditionalFormatting>
  <conditionalFormatting sqref="E13:E24">
    <cfRule type="expression" dxfId="21" priority="21" stopIfTrue="1">
      <formula>A13=1</formula>
    </cfRule>
    <cfRule type="expression" dxfId="20" priority="22" stopIfTrue="1">
      <formula>A13=2</formula>
    </cfRule>
  </conditionalFormatting>
  <conditionalFormatting sqref="F13:F24">
    <cfRule type="expression" dxfId="19" priority="23" stopIfTrue="1">
      <formula>A13=1</formula>
    </cfRule>
    <cfRule type="expression" dxfId="18" priority="24" stopIfTrue="1">
      <formula>A13=2</formula>
    </cfRule>
  </conditionalFormatting>
  <conditionalFormatting sqref="G13:G24">
    <cfRule type="expression" dxfId="17" priority="25" stopIfTrue="1">
      <formula>A13=1</formula>
    </cfRule>
    <cfRule type="expression" dxfId="16" priority="26" stopIfTrue="1">
      <formula>A13=2</formula>
    </cfRule>
  </conditionalFormatting>
  <conditionalFormatting sqref="H13:H24">
    <cfRule type="expression" dxfId="15" priority="27" stopIfTrue="1">
      <formula>A13=1</formula>
    </cfRule>
    <cfRule type="expression" dxfId="14" priority="28" stopIfTrue="1">
      <formula>A13=2</formula>
    </cfRule>
  </conditionalFormatting>
  <conditionalFormatting sqref="B26:B31">
    <cfRule type="expression" dxfId="13" priority="1" stopIfTrue="1">
      <formula>A26=1</formula>
    </cfRule>
    <cfRule type="expression" dxfId="12" priority="2" stopIfTrue="1">
      <formula>A26=2</formula>
    </cfRule>
  </conditionalFormatting>
  <conditionalFormatting sqref="C26:C31">
    <cfRule type="expression" dxfId="11" priority="3" stopIfTrue="1">
      <formula>A26=1</formula>
    </cfRule>
    <cfRule type="expression" dxfId="10" priority="4" stopIfTrue="1">
      <formula>A26=2</formula>
    </cfRule>
  </conditionalFormatting>
  <conditionalFormatting sqref="D26:D31">
    <cfRule type="expression" dxfId="9" priority="5" stopIfTrue="1">
      <formula>A26=1</formula>
    </cfRule>
    <cfRule type="expression" dxfId="8" priority="6" stopIfTrue="1">
      <formula>A26=2</formula>
    </cfRule>
  </conditionalFormatting>
  <conditionalFormatting sqref="E26:E31">
    <cfRule type="expression" dxfId="7" priority="7" stopIfTrue="1">
      <formula>A26=1</formula>
    </cfRule>
    <cfRule type="expression" dxfId="6" priority="8" stopIfTrue="1">
      <formula>A26=2</formula>
    </cfRule>
  </conditionalFormatting>
  <conditionalFormatting sqref="F26:F31">
    <cfRule type="expression" dxfId="5" priority="9" stopIfTrue="1">
      <formula>A26=1</formula>
    </cfRule>
    <cfRule type="expression" dxfId="4" priority="10" stopIfTrue="1">
      <formula>A26=2</formula>
    </cfRule>
  </conditionalFormatting>
  <conditionalFormatting sqref="G26:G31">
    <cfRule type="expression" dxfId="3" priority="11" stopIfTrue="1">
      <formula>A26=1</formula>
    </cfRule>
    <cfRule type="expression" dxfId="2" priority="12" stopIfTrue="1">
      <formula>A26=2</formula>
    </cfRule>
  </conditionalFormatting>
  <conditionalFormatting sqref="H26:H31">
    <cfRule type="expression" dxfId="1" priority="13" stopIfTrue="1">
      <formula>A26=1</formula>
    </cfRule>
    <cfRule type="expression" dxfId="0" priority="14" stopIfTrue="1">
      <formula>A26=2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17553000000</vt:lpstr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Валентина</dc:creator>
  <cp:lastModifiedBy>admin</cp:lastModifiedBy>
  <dcterms:created xsi:type="dcterms:W3CDTF">2025-08-18T16:23:23Z</dcterms:created>
  <dcterms:modified xsi:type="dcterms:W3CDTF">2025-08-25T08:45:13Z</dcterms:modified>
</cp:coreProperties>
</file>