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s\Desktop\на сайт фінвідділ\"/>
    </mc:Choice>
  </mc:AlternateContent>
  <xr:revisionPtr revIDLastSave="0" documentId="13_ncr:1_{27041CC9-D521-4787-89E3-4DE63D3A39C2}" xr6:coauthVersionLast="45" xr6:coauthVersionMax="45" xr10:uidLastSave="{00000000-0000-0000-0000-000000000000}"/>
  <bookViews>
    <workbookView xWindow="-120" yWindow="-120" windowWidth="29040" windowHeight="15840" activeTab="3" xr2:uid="{B2D9BA12-CC19-4B44-88B3-758319F5A32A}"/>
  </bookViews>
  <sheets>
    <sheet name="Доходи заг фонд І п.2025" sheetId="1" r:id="rId1"/>
    <sheet name="Доходи спецфонд Іпів. 2025" sheetId="2" r:id="rId2"/>
    <sheet name="Видатки загфонд І півр. 2025" sheetId="3" r:id="rId3"/>
    <sheet name="Видатки спецфонд І півр. 2025" sheetId="4" r:id="rId4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7" i="4" l="1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287" i="3" l="1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E26" i="2" l="1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78" i="1" l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<sst xmlns="http://schemas.openxmlformats.org/spreadsheetml/2006/main" count="881" uniqueCount="279">
  <si>
    <t>Аналіз виконання плану по доходах загального фонду бюджету Городоцької сільської територіальної громади                        за І півріччя 2025 року</t>
  </si>
  <si>
    <t>грн</t>
  </si>
  <si>
    <t>Код</t>
  </si>
  <si>
    <t xml:space="preserve"> Назва </t>
  </si>
  <si>
    <t>Уточнений план на звітну дату</t>
  </si>
  <si>
    <t>Фактично виконано</t>
  </si>
  <si>
    <t>Відсоток виконання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</si>
  <si>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</si>
  <si>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</si>
  <si>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</si>
  <si>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</si>
  <si>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</si>
  <si>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</si>
  <si>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</si>
  <si>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</si>
  <si>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</si>
  <si>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</si>
  <si>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</si>
  <si>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</si>
  <si>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</si>
  <si>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</si>
  <si>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</si>
  <si>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</si>
  <si>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</si>
  <si>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</si>
  <si>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</si>
  <si>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</si>
  <si>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</si>
  <si>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</si>
  <si>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</si>
  <si>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</si>
  <si>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</si>
  <si>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</si>
  <si>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</si>
  <si>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</si>
  <si>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</si>
  <si>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</si>
  <si>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</si>
  <si>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</si>
  <si>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</si>
  <si>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</si>
  <si>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</si>
  <si>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</si>
  <si>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</si>
  <si>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</si>
  <si>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</si>
  <si>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</si>
  <si>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</si>
  <si>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</si>
  <si>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</si>
  <si>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</si>
  <si>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</si>
  <si>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</si>
  <si>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</si>
  <si>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</si>
  <si>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</si>
  <si>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</si>
  <si>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</si>
  <si>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</si>
  <si>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</si>
  <si>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</si>
  <si>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</si>
  <si>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</si>
  <si>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Доходи від операцій з капіталом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</si>
  <si>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</si>
  <si>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</si>
  <si>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</si>
  <si>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</si>
  <si>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</si>
  <si>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</si>
  <si>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</si>
  <si>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</si>
  <si>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</si>
  <si>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</si>
  <si>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</si>
  <si>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</si>
  <si>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Всього (без урахування трансфертів)</t>
  </si>
  <si>
    <t>Всього</t>
  </si>
  <si>
    <t xml:space="preserve"> Уточ.пл.</t>
  </si>
  <si>
    <t>Факт</t>
  </si>
  <si>
    <t>% вик.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</si>
  <si>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</si>
  <si>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</si>
  <si>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</si>
  <si>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</si>
  <si>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</si>
  <si>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</si>
  <si>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</si>
  <si>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</si>
  <si>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</si>
  <si>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</si>
  <si>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</si>
  <si>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</si>
  <si>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</si>
  <si>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</si>
  <si>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</si>
  <si>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</si>
  <si>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Аналіз виконання плану по доходах спеціального фонду бюджету Городоцької сільської територіальної громади за І півріччя 2025 року</t>
  </si>
  <si>
    <t>Аналіз виконання плану по видатках загального фонду бюджету Городоцької сільської територіальної громади                                                                за І півріччя 2025 року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</si>
  <si>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</si>
  <si>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</si>
  <si>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</si>
  <si>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</si>
  <si>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Виконано за звітний період</t>
  </si>
  <si>
    <t>% виконання на вказаний період</t>
  </si>
  <si>
    <t>01</t>
  </si>
  <si>
    <t>Городоцька сільська рада</t>
  </si>
  <si>
    <t>2110</t>
  </si>
  <si>
    <t>Оплата праці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</si>
  <si>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</si>
  <si>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</si>
  <si>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</si>
  <si>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</si>
  <si>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</si>
  <si>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</si>
  <si>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</si>
  <si>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</si>
  <si>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</si>
  <si>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</si>
  <si>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</si>
  <si>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</si>
  <si>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</si>
  <si>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</si>
  <si>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</si>
  <si>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</si>
  <si>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</si>
  <si>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</si>
  <si>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</si>
  <si>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</si>
  <si>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2281</t>
  </si>
  <si>
    <t>Дослідження і розробки, окремі заходи розвитку по реалізації державних (регіональних) програм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</si>
  <si>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</si>
  <si>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</si>
  <si>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</si>
  <si>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</si>
  <si>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2730</t>
  </si>
  <si>
    <t>Інші виплати населенню</t>
  </si>
  <si>
    <t>2800</t>
  </si>
  <si>
    <t>Інші поточні видатки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</si>
  <si>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</si>
  <si>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</si>
  <si>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2200</t>
  </si>
  <si>
    <t>Використання товарів і послуг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</si>
  <si>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</si>
  <si>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</si>
  <si>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0180</t>
  </si>
  <si>
    <t>Інша діяльність у сфері державного управління</t>
  </si>
  <si>
    <t>Первинна медична допомога населенню, що надається центрами первинної медичної (медико-санітарної) допомоги</t>
  </si>
  <si>
    <t>2152</t>
  </si>
  <si>
    <t>Інші програми та заходи у сфері охорони здоров`я</t>
  </si>
  <si>
    <t>3032</t>
  </si>
  <si>
    <t>Надання пільг окремим категоріям громадян з оплати послуг зв`язку</t>
  </si>
  <si>
    <t>3035</t>
  </si>
  <si>
    <t>Компенсаційні виплати за пільговий проїзд окремих категорій громадян на залізничному транспорті</t>
  </si>
  <si>
    <t>3112</t>
  </si>
  <si>
    <t>Заходи державної політики з питань дітей та їх соціального захисту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</si>
  <si>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</si>
  <si>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</si>
  <si>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</si>
  <si>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</si>
  <si>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</si>
  <si>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</si>
  <si>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3242</t>
  </si>
  <si>
    <t>Інші заходи у сфері соціального захисту і соціального забезпечення</t>
  </si>
  <si>
    <t>6014</t>
  </si>
  <si>
    <t>Забезпечення збору та вивезення сміття і відходів</t>
  </si>
  <si>
    <t>6030</t>
  </si>
  <si>
    <t>Організація благоустрою населених пунктів</t>
  </si>
  <si>
    <t>7130</t>
  </si>
  <si>
    <t>Здійснення заходів із землеустрою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</si>
  <si>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</si>
  <si>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</si>
  <si>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7680</t>
  </si>
  <si>
    <t>Членські внески до асоціацій органів місцевого самоврядування</t>
  </si>
  <si>
    <t>2000</t>
  </si>
  <si>
    <t>Поточні видатки</t>
  </si>
  <si>
    <t>8240</t>
  </si>
  <si>
    <t>Заходи та роботи з територіальної оборони</t>
  </si>
  <si>
    <t>8330</t>
  </si>
  <si>
    <t>Інша діяльність у сфері екології та охорони природних ресурсів</t>
  </si>
  <si>
    <t>9770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</si>
  <si>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</si>
  <si>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</si>
  <si>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</t>
  </si>
  <si>
    <t>Відділ освіти, культури, молоді та спорту</t>
  </si>
  <si>
    <t>2250</t>
  </si>
  <si>
    <t>Видатки на відрядження</t>
  </si>
  <si>
    <t>2282</t>
  </si>
  <si>
    <t>Окремі заходи по реалізації державних (регіональних) програм, не віднесені до заходів розвитку</t>
  </si>
  <si>
    <t>1010</t>
  </si>
  <si>
    <t>Надання дошкільної освіти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</si>
  <si>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</si>
  <si>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</si>
  <si>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1031</t>
  </si>
  <si>
    <t>Надання загальної середньої освіти закладами загальної середньої освіти за рахунок освітньої субвенції</t>
  </si>
  <si>
    <t>1070</t>
  </si>
  <si>
    <t>Надання позашкільної освіти закладами позашкільної освіти, заходи із позашкільної роботи з дітьми</t>
  </si>
  <si>
    <t>1080</t>
  </si>
  <si>
    <t>Надання спеціалізованої освіти мистецькими школами</t>
  </si>
  <si>
    <t>1141</t>
  </si>
  <si>
    <t>Забезпечення діяльності інших закладів у сфері освіти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</si>
  <si>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</si>
  <si>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</si>
  <si>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</si>
  <si>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</si>
  <si>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</si>
  <si>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</si>
  <si>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</si>
  <si>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</si>
  <si>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</si>
  <si>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</si>
  <si>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</si>
  <si>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</si>
  <si>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</si>
  <si>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</si>
  <si>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</si>
  <si>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</si>
  <si>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</si>
  <si>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</si>
  <si>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4082</t>
  </si>
  <si>
    <t>Інші заходи в галузі культури і мистецтва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</si>
  <si>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</si>
  <si>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</si>
  <si>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9310</t>
  </si>
  <si>
    <t>9315</t>
  </si>
  <si>
    <t>Субвенція з місцевого бюджету на здійснення доплат педагогічним працівникам закладів загальної середньої освіти за рахунок відповідної субвенції з державного бюджету</t>
  </si>
  <si>
    <t>37</t>
  </si>
  <si>
    <t>Фінансовий відділ Городоцької с.ради</t>
  </si>
  <si>
    <t>9000</t>
  </si>
  <si>
    <t>Нерозподілені видатки</t>
  </si>
  <si>
    <t>8710</t>
  </si>
  <si>
    <t>Резервний фонд місцевого бюджету</t>
  </si>
  <si>
    <t>9110</t>
  </si>
  <si>
    <t>Реверсна дотація</t>
  </si>
  <si>
    <t>Всього по бюджету</t>
  </si>
  <si>
    <t>2100</t>
  </si>
  <si>
    <t>Оплата праці і нарахування на заробітну плату</t>
  </si>
  <si>
    <t>2270</t>
  </si>
  <si>
    <t>Оплата комунальних послуг та енергоносіїв</t>
  </si>
  <si>
    <t>2280</t>
  </si>
  <si>
    <t>Дослідження і розробки, окремі заходи по реалізації державних (регіональних) програм</t>
  </si>
  <si>
    <t>2600</t>
  </si>
  <si>
    <t>Поточні трансферти</t>
  </si>
  <si>
    <t>2700</t>
  </si>
  <si>
    <t>Соціальне забезпечення</t>
  </si>
  <si>
    <t>Начальник фінансового відділу</t>
  </si>
  <si>
    <t>Ірина ІЛЛЮК</t>
  </si>
  <si>
    <t>Аналіз виконання плану по видатках спеціального фонду бюджету Городоцької сільської територіальної громади    за І півріччя 2025 року</t>
  </si>
  <si>
    <t>грн.</t>
  </si>
  <si>
    <t>Виконані  видатки за вказаний період</t>
  </si>
  <si>
    <t xml:space="preserve">% виконання на вказаний період </t>
  </si>
  <si>
    <t>3110</t>
  </si>
  <si>
    <t>Придбання обладнання і предметів довгострокового користування</t>
  </si>
  <si>
    <t>3132</t>
  </si>
  <si>
    <t>Капітальний ремонт інших об`єктів</t>
  </si>
  <si>
    <t>3210</t>
  </si>
  <si>
    <t>Капітальні трансферти підприємствам (установам, організаціям)</t>
  </si>
  <si>
    <t>3220</t>
  </si>
  <si>
    <t>Капітальні трансферти органам державного управління інших рівнів</t>
  </si>
  <si>
    <t>7350</t>
  </si>
  <si>
    <t>Розроблення схем планування та забудови територій (містобудівної документації)</t>
  </si>
  <si>
    <t>8340</t>
  </si>
  <si>
    <t>Природоохоронні заходи за рахунок цільових фондів</t>
  </si>
  <si>
    <t>3122</t>
  </si>
  <si>
    <t>Капітальне будівництво (придбання) інших об`єктів</t>
  </si>
  <si>
    <t>1300</t>
  </si>
  <si>
    <t>Будівництво освітніх установ та закладів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</si>
  <si>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</si>
  <si>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</si>
  <si>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3000</t>
  </si>
  <si>
    <t>Капітальні видатки</t>
  </si>
  <si>
    <t>3100</t>
  </si>
  <si>
    <t>Придбання основного капіталу</t>
  </si>
  <si>
    <t>3120</t>
  </si>
  <si>
    <t>Капітальне будівництво (придбання)</t>
  </si>
  <si>
    <t>3130</t>
  </si>
  <si>
    <t>Капітальний ремонт</t>
  </si>
  <si>
    <t>3200</t>
  </si>
  <si>
    <t>Капітальні трансферти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</si>
</sst>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wrapText="1" shrinkToFit="1"/>
    </xf>
    <xf numFmtId="0" fontId="3" fillId="0" borderId="0" xfId="0" applyFont="1" applyAlignment="1">
      <alignment horizontal="center" wrapText="1" shrinkToFi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 shrinkToFit="1"/>
    </xf>
    <xf numFmtId="0" fontId="0" fillId="0" borderId="1" xfId="0" applyBorder="1"/>
    <xf numFmtId="0" fontId="0" fillId="0" borderId="1" xfId="0" applyBorder="1" applyAlignment="1">
      <alignment wrapText="1" shrinkToFit="1"/>
    </xf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0" fontId="4" fillId="0" borderId="0" xfId="0" applyFont="1" applyAlignment="1">
      <alignment horizontal="center" wrapText="1" shrinkToFit="1"/>
    </xf>
    <xf numFmtId="0" fontId="5" fillId="0" borderId="0" xfId="0" applyFont="1" applyAlignment="1">
      <alignment horizontal="center" vertical="top" wrapText="1" shrinkToFi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/>
    <xf numFmtId="0" fontId="1" fillId="0" borderId="1" xfId="0" applyFont="1" applyBorder="1" applyAlignment="1">
      <alignment wrapText="1" shrinkToFit="1"/>
    </xf>
    <xf numFmtId="2" fontId="1" fillId="0" borderId="1" xfId="0" applyNumberFormat="1" applyFont="1" applyBorder="1"/>
    <xf numFmtId="164" fontId="1" fillId="0" borderId="1" xfId="0" applyNumberFormat="1" applyFont="1" applyBorder="1"/>
    <xf numFmtId="0" fontId="6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 shrinkToFit="1"/>
    </xf>
    <xf numFmtId="2" fontId="1" fillId="2" borderId="1" xfId="0" applyNumberFormat="1" applyFont="1" applyFill="1" applyBorder="1"/>
    <xf numFmtId="164" fontId="1" fillId="2" borderId="1" xfId="0" applyNumberFormat="1" applyFont="1" applyFill="1" applyBorder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5260C-1D9F-4822-940A-1551AE304AD6}">
  <dimension ref="A1:I78"/>
  <sheetViews>
    <sheetView workbookViewId="0">
      <selection activeCell="E6" sqref="E6"/>
    </sheetView>
  </sheetViews>
  <sheetFormatPr defaultRowHeight="15" x14ac:dyDescent="0.25"/>
  <cols>
    <col min="2" max="2" width="45.5703125" customWidth="1"/>
    <col min="3" max="3" width="14.7109375" customWidth="1"/>
    <col min="4" max="4" width="13.28515625" customWidth="1"/>
    <col min="5" max="5" width="10.7109375" customWidth="1"/>
  </cols>
  <sheetData>
    <row r="1" spans="1:9" ht="70.5" customHeight="1" x14ac:dyDescent="0.35">
      <c r="A1" s="1" t="s">
        <v>0</v>
      </c>
      <c r="B1" s="2"/>
      <c r="C1" s="2"/>
      <c r="D1" s="2"/>
      <c r="E1" s="2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D3" s="4" t="s">
        <v>1</v>
      </c>
    </row>
    <row r="4" spans="1:9" ht="26.25" x14ac:dyDescent="0.25">
      <c r="A4" s="5" t="s">
        <v>2</v>
      </c>
      <c r="B4" s="5" t="s">
        <v>3</v>
      </c>
      <c r="C4" s="6" t="s">
        <v>4</v>
      </c>
      <c r="D4" s="6" t="s">
        <v>5</v>
      </c>
      <c r="E4" s="6" t="s">
        <v>6</v>
      </c>
    </row>
    <row r="5" spans="1:9" x14ac:dyDescent="0.25">
      <c r="A5" s="7">
        <v>10000000</v>
      </c>
      <c r="B5" s="8" t="s">
        <v>7</v>
      </c>
      <c r="C5" s="7">
        <v>114363429</v>
      </c>
      <c r="D5" s="7">
        <v>119710404.66</v>
      </c>
      <c r="E5" s="9">
        <f t="shared" ref="E5:E68" si="0">IF(C5=0,0,D5/C5*100)</f>
        <v>104.67542439637762</v>
      </c>
    </row>
    <row r="6" spans="1:9" ht="30" x14ac:dyDescent="0.25">
      <c r="A6" s="7">
        <v>11000000</v>
      </c>
      <c r="B6" s="8" t="s">
        <v>8</v>
      </c>
      <c r="C6" s="7">
        <v>74443269</v>
      </c>
      <c r="D6" s="7">
        <v>77086574.060000002</v>
      </c>
      <c r="E6" s="9">
        <f t="shared" si="0"/>
        <v>103.55076435453149</v>
      </c>
    </row>
    <row r="7" spans="1:9" x14ac:dyDescent="0.25">
      <c r="A7" s="7">
        <v>11010000</v>
      </c>
      <c r="B7" s="8" t="s">
        <v>9</v>
      </c>
      <c r="C7" s="7">
        <v>74443269</v>
      </c>
      <c r="D7" s="7">
        <v>77086234.060000002</v>
      </c>
      <c r="E7" s="9">
        <f t="shared" si="0"/>
        <v>103.55030763090214</v>
      </c>
    </row>
    <row r="8" spans="1:9" ht="45" x14ac:dyDescent="0.25">
      <c r="A8" s="7">
        <v>11010100</v>
      </c>
      <c r="B8" s="8" t="s">
        <v>10</v>
      </c>
      <c r="C8" s="7">
        <v>72093169</v>
      </c>
      <c r="D8" s="7">
        <v>74560935.819999993</v>
      </c>
      <c r="E8" s="9">
        <f t="shared" si="0"/>
        <v>103.42302447545342</v>
      </c>
    </row>
    <row r="9" spans="1:9" ht="45" x14ac:dyDescent="0.25">
      <c r="A9" s="7">
        <v>11010400</v>
      </c>
      <c r="B9" s="8" t="s">
        <v>11</v>
      </c>
      <c r="C9" s="7">
        <v>1684000</v>
      </c>
      <c r="D9" s="7">
        <v>1767671.51</v>
      </c>
      <c r="E9" s="9">
        <f t="shared" si="0"/>
        <v>104.96861698337293</v>
      </c>
    </row>
    <row r="10" spans="1:9" ht="45" x14ac:dyDescent="0.25">
      <c r="A10" s="7">
        <v>11010500</v>
      </c>
      <c r="B10" s="8" t="s">
        <v>12</v>
      </c>
      <c r="C10" s="7">
        <v>638300</v>
      </c>
      <c r="D10" s="7">
        <v>728898.97</v>
      </c>
      <c r="E10" s="9">
        <f t="shared" si="0"/>
        <v>114.19379132069561</v>
      </c>
    </row>
    <row r="11" spans="1:9" ht="45" x14ac:dyDescent="0.25">
      <c r="A11" s="7">
        <v>11011300</v>
      </c>
      <c r="B11" s="8" t="s">
        <v>13</v>
      </c>
      <c r="C11" s="7">
        <v>27800</v>
      </c>
      <c r="D11" s="7">
        <v>28727.759999999998</v>
      </c>
      <c r="E11" s="9">
        <f t="shared" si="0"/>
        <v>103.33726618705035</v>
      </c>
    </row>
    <row r="12" spans="1:9" x14ac:dyDescent="0.25">
      <c r="A12" s="7">
        <v>11020000</v>
      </c>
      <c r="B12" s="8" t="s">
        <v>14</v>
      </c>
      <c r="C12" s="7">
        <v>0</v>
      </c>
      <c r="D12" s="7">
        <v>340</v>
      </c>
      <c r="E12" s="9">
        <f t="shared" si="0"/>
        <v>0</v>
      </c>
    </row>
    <row r="13" spans="1:9" ht="30" x14ac:dyDescent="0.25">
      <c r="A13" s="7">
        <v>11020200</v>
      </c>
      <c r="B13" s="8" t="s">
        <v>15</v>
      </c>
      <c r="C13" s="7">
        <v>0</v>
      </c>
      <c r="D13" s="7">
        <v>340</v>
      </c>
      <c r="E13" s="9">
        <f t="shared" si="0"/>
        <v>0</v>
      </c>
    </row>
    <row r="14" spans="1:9" ht="30" x14ac:dyDescent="0.25">
      <c r="A14" s="7">
        <v>13000000</v>
      </c>
      <c r="B14" s="8" t="s">
        <v>16</v>
      </c>
      <c r="C14" s="7">
        <v>136040</v>
      </c>
      <c r="D14" s="7">
        <v>191432.85</v>
      </c>
      <c r="E14" s="9">
        <f t="shared" si="0"/>
        <v>140.71806086445164</v>
      </c>
    </row>
    <row r="15" spans="1:9" ht="30" x14ac:dyDescent="0.25">
      <c r="A15" s="7">
        <v>13010000</v>
      </c>
      <c r="B15" s="8" t="s">
        <v>17</v>
      </c>
      <c r="C15" s="7">
        <v>46640</v>
      </c>
      <c r="D15" s="7">
        <v>70148.58</v>
      </c>
      <c r="E15" s="9">
        <f t="shared" si="0"/>
        <v>150.40433104631219</v>
      </c>
    </row>
    <row r="16" spans="1:9" ht="60" x14ac:dyDescent="0.25">
      <c r="A16" s="7">
        <v>13010100</v>
      </c>
      <c r="B16" s="8" t="s">
        <v>18</v>
      </c>
      <c r="C16" s="7">
        <v>1000</v>
      </c>
      <c r="D16" s="7">
        <v>6768.13</v>
      </c>
      <c r="E16" s="9">
        <f t="shared" si="0"/>
        <v>676.81299999999999</v>
      </c>
    </row>
    <row r="17" spans="1:5" ht="75" x14ac:dyDescent="0.25">
      <c r="A17" s="7">
        <v>13010200</v>
      </c>
      <c r="B17" s="8" t="s">
        <v>19</v>
      </c>
      <c r="C17" s="7">
        <v>45640</v>
      </c>
      <c r="D17" s="7">
        <v>63380.45</v>
      </c>
      <c r="E17" s="9">
        <f t="shared" si="0"/>
        <v>138.87039877300614</v>
      </c>
    </row>
    <row r="18" spans="1:5" ht="30" x14ac:dyDescent="0.25">
      <c r="A18" s="7">
        <v>13030000</v>
      </c>
      <c r="B18" s="8" t="s">
        <v>20</v>
      </c>
      <c r="C18" s="7">
        <v>9400</v>
      </c>
      <c r="D18" s="7">
        <v>18644.45</v>
      </c>
      <c r="E18" s="9">
        <f t="shared" si="0"/>
        <v>198.34521276595746</v>
      </c>
    </row>
    <row r="19" spans="1:5" ht="45" x14ac:dyDescent="0.25">
      <c r="A19" s="7">
        <v>13030100</v>
      </c>
      <c r="B19" s="8" t="s">
        <v>21</v>
      </c>
      <c r="C19" s="7">
        <v>9400</v>
      </c>
      <c r="D19" s="7">
        <v>18644.45</v>
      </c>
      <c r="E19" s="9">
        <f t="shared" si="0"/>
        <v>198.34521276595746</v>
      </c>
    </row>
    <row r="20" spans="1:5" ht="30" x14ac:dyDescent="0.25">
      <c r="A20" s="7">
        <v>13040000</v>
      </c>
      <c r="B20" s="8" t="s">
        <v>22</v>
      </c>
      <c r="C20" s="7">
        <v>80000</v>
      </c>
      <c r="D20" s="7">
        <v>102639.82</v>
      </c>
      <c r="E20" s="9">
        <f t="shared" si="0"/>
        <v>128.29977500000001</v>
      </c>
    </row>
    <row r="21" spans="1:5" ht="45" x14ac:dyDescent="0.25">
      <c r="A21" s="7">
        <v>13040100</v>
      </c>
      <c r="B21" s="8" t="s">
        <v>23</v>
      </c>
      <c r="C21" s="7">
        <v>80000</v>
      </c>
      <c r="D21" s="7">
        <v>102639.82</v>
      </c>
      <c r="E21" s="9">
        <f t="shared" si="0"/>
        <v>128.29977500000001</v>
      </c>
    </row>
    <row r="22" spans="1:5" x14ac:dyDescent="0.25">
      <c r="A22" s="7">
        <v>14000000</v>
      </c>
      <c r="B22" s="8" t="s">
        <v>24</v>
      </c>
      <c r="C22" s="7">
        <v>1869000</v>
      </c>
      <c r="D22" s="7">
        <v>2424810.6800000002</v>
      </c>
      <c r="E22" s="9">
        <f t="shared" si="0"/>
        <v>129.73839914392724</v>
      </c>
    </row>
    <row r="23" spans="1:5" ht="30" x14ac:dyDescent="0.25">
      <c r="A23" s="7">
        <v>14020000</v>
      </c>
      <c r="B23" s="8" t="s">
        <v>25</v>
      </c>
      <c r="C23" s="7">
        <v>58000</v>
      </c>
      <c r="D23" s="7">
        <v>165779.44</v>
      </c>
      <c r="E23" s="9">
        <f t="shared" si="0"/>
        <v>285.82662068965521</v>
      </c>
    </row>
    <row r="24" spans="1:5" x14ac:dyDescent="0.25">
      <c r="A24" s="7">
        <v>14021900</v>
      </c>
      <c r="B24" s="8" t="s">
        <v>26</v>
      </c>
      <c r="C24" s="7">
        <v>58000</v>
      </c>
      <c r="D24" s="7">
        <v>165779.44</v>
      </c>
      <c r="E24" s="9">
        <f t="shared" si="0"/>
        <v>285.82662068965521</v>
      </c>
    </row>
    <row r="25" spans="1:5" ht="45" x14ac:dyDescent="0.25">
      <c r="A25" s="7">
        <v>14030000</v>
      </c>
      <c r="B25" s="8" t="s">
        <v>27</v>
      </c>
      <c r="C25" s="7">
        <v>590000</v>
      </c>
      <c r="D25" s="7">
        <v>841707.44</v>
      </c>
      <c r="E25" s="9">
        <f t="shared" si="0"/>
        <v>142.6622779661017</v>
      </c>
    </row>
    <row r="26" spans="1:5" x14ac:dyDescent="0.25">
      <c r="A26" s="7">
        <v>14031900</v>
      </c>
      <c r="B26" s="8" t="s">
        <v>26</v>
      </c>
      <c r="C26" s="7">
        <v>590000</v>
      </c>
      <c r="D26" s="7">
        <v>841707.44</v>
      </c>
      <c r="E26" s="9">
        <f t="shared" si="0"/>
        <v>142.6622779661017</v>
      </c>
    </row>
    <row r="27" spans="1:5" ht="45" x14ac:dyDescent="0.25">
      <c r="A27" s="7">
        <v>14040000</v>
      </c>
      <c r="B27" s="8" t="s">
        <v>28</v>
      </c>
      <c r="C27" s="7">
        <v>1221000</v>
      </c>
      <c r="D27" s="7">
        <v>1417323.8</v>
      </c>
      <c r="E27" s="9">
        <f t="shared" si="0"/>
        <v>116.07893529893529</v>
      </c>
    </row>
    <row r="28" spans="1:5" ht="90" x14ac:dyDescent="0.25">
      <c r="A28" s="7">
        <v>14040100</v>
      </c>
      <c r="B28" s="8" t="s">
        <v>29</v>
      </c>
      <c r="C28" s="7">
        <v>613800</v>
      </c>
      <c r="D28" s="7">
        <v>698880.57</v>
      </c>
      <c r="E28" s="9">
        <f t="shared" si="0"/>
        <v>113.8612854349951</v>
      </c>
    </row>
    <row r="29" spans="1:5" ht="90" x14ac:dyDescent="0.25">
      <c r="A29" s="7">
        <v>14040200</v>
      </c>
      <c r="B29" s="8" t="s">
        <v>30</v>
      </c>
      <c r="C29" s="7">
        <v>607200</v>
      </c>
      <c r="D29" s="7">
        <v>718443.23</v>
      </c>
      <c r="E29" s="9">
        <f t="shared" si="0"/>
        <v>118.32069005270091</v>
      </c>
    </row>
    <row r="30" spans="1:5" ht="45" x14ac:dyDescent="0.25">
      <c r="A30" s="7">
        <v>18000000</v>
      </c>
      <c r="B30" s="8" t="s">
        <v>31</v>
      </c>
      <c r="C30" s="7">
        <v>37915120</v>
      </c>
      <c r="D30" s="7">
        <v>40007587.07</v>
      </c>
      <c r="E30" s="9">
        <f t="shared" si="0"/>
        <v>105.51881958965184</v>
      </c>
    </row>
    <row r="31" spans="1:5" x14ac:dyDescent="0.25">
      <c r="A31" s="7">
        <v>18010000</v>
      </c>
      <c r="B31" s="8" t="s">
        <v>32</v>
      </c>
      <c r="C31" s="7">
        <v>28669370</v>
      </c>
      <c r="D31" s="7">
        <v>29810585.77</v>
      </c>
      <c r="E31" s="9">
        <f t="shared" si="0"/>
        <v>103.98060986341868</v>
      </c>
    </row>
    <row r="32" spans="1:5" ht="60" x14ac:dyDescent="0.25">
      <c r="A32" s="7">
        <v>18010100</v>
      </c>
      <c r="B32" s="8" t="s">
        <v>33</v>
      </c>
      <c r="C32" s="7">
        <v>11220</v>
      </c>
      <c r="D32" s="7">
        <v>11220</v>
      </c>
      <c r="E32" s="9">
        <f t="shared" si="0"/>
        <v>100</v>
      </c>
    </row>
    <row r="33" spans="1:5" ht="60" x14ac:dyDescent="0.25">
      <c r="A33" s="7">
        <v>18010200</v>
      </c>
      <c r="B33" s="8" t="s">
        <v>34</v>
      </c>
      <c r="C33" s="7">
        <v>78900</v>
      </c>
      <c r="D33" s="7">
        <v>78882.37</v>
      </c>
      <c r="E33" s="9">
        <f t="shared" si="0"/>
        <v>99.977655259822555</v>
      </c>
    </row>
    <row r="34" spans="1:5" ht="60" x14ac:dyDescent="0.25">
      <c r="A34" s="7">
        <v>18010300</v>
      </c>
      <c r="B34" s="8" t="s">
        <v>35</v>
      </c>
      <c r="C34" s="7">
        <v>98650</v>
      </c>
      <c r="D34" s="7">
        <v>103023.58</v>
      </c>
      <c r="E34" s="9">
        <f t="shared" si="0"/>
        <v>104.43343132285858</v>
      </c>
    </row>
    <row r="35" spans="1:5" ht="60" x14ac:dyDescent="0.25">
      <c r="A35" s="7">
        <v>18010400</v>
      </c>
      <c r="B35" s="8" t="s">
        <v>36</v>
      </c>
      <c r="C35" s="7">
        <v>1230000</v>
      </c>
      <c r="D35" s="7">
        <v>1296247.27</v>
      </c>
      <c r="E35" s="9">
        <f t="shared" si="0"/>
        <v>105.38595691056911</v>
      </c>
    </row>
    <row r="36" spans="1:5" x14ac:dyDescent="0.25">
      <c r="A36" s="7">
        <v>18010500</v>
      </c>
      <c r="B36" s="8" t="s">
        <v>37</v>
      </c>
      <c r="C36" s="7">
        <v>25600000</v>
      </c>
      <c r="D36" s="7">
        <v>26434408.91</v>
      </c>
      <c r="E36" s="9">
        <f t="shared" si="0"/>
        <v>103.25940980468751</v>
      </c>
    </row>
    <row r="37" spans="1:5" x14ac:dyDescent="0.25">
      <c r="A37" s="7">
        <v>18010600</v>
      </c>
      <c r="B37" s="8" t="s">
        <v>38</v>
      </c>
      <c r="C37" s="7">
        <v>1326600</v>
      </c>
      <c r="D37" s="7">
        <v>1356316.66</v>
      </c>
      <c r="E37" s="9">
        <f t="shared" si="0"/>
        <v>102.24006181215135</v>
      </c>
    </row>
    <row r="38" spans="1:5" x14ac:dyDescent="0.25">
      <c r="A38" s="7">
        <v>18010700</v>
      </c>
      <c r="B38" s="8" t="s">
        <v>39</v>
      </c>
      <c r="C38" s="7">
        <v>210000</v>
      </c>
      <c r="D38" s="7">
        <v>327558.84999999998</v>
      </c>
      <c r="E38" s="9">
        <f t="shared" si="0"/>
        <v>155.98040476190477</v>
      </c>
    </row>
    <row r="39" spans="1:5" x14ac:dyDescent="0.25">
      <c r="A39" s="7">
        <v>18010900</v>
      </c>
      <c r="B39" s="8" t="s">
        <v>40</v>
      </c>
      <c r="C39" s="7">
        <v>114000</v>
      </c>
      <c r="D39" s="7">
        <v>202928.13</v>
      </c>
      <c r="E39" s="9">
        <f t="shared" si="0"/>
        <v>178.00713157894737</v>
      </c>
    </row>
    <row r="40" spans="1:5" x14ac:dyDescent="0.25">
      <c r="A40" s="7">
        <v>18011000</v>
      </c>
      <c r="B40" s="8" t="s">
        <v>41</v>
      </c>
      <c r="C40" s="7">
        <v>0</v>
      </c>
      <c r="D40" s="7">
        <v>0</v>
      </c>
      <c r="E40" s="9">
        <f t="shared" si="0"/>
        <v>0</v>
      </c>
    </row>
    <row r="41" spans="1:5" x14ac:dyDescent="0.25">
      <c r="A41" s="7">
        <v>18030000</v>
      </c>
      <c r="B41" s="8" t="s">
        <v>42</v>
      </c>
      <c r="C41" s="7">
        <v>15750</v>
      </c>
      <c r="D41" s="7">
        <v>19065</v>
      </c>
      <c r="E41" s="9">
        <f t="shared" si="0"/>
        <v>121.04761904761905</v>
      </c>
    </row>
    <row r="42" spans="1:5" ht="30" x14ac:dyDescent="0.25">
      <c r="A42" s="7">
        <v>18030100</v>
      </c>
      <c r="B42" s="8" t="s">
        <v>43</v>
      </c>
      <c r="C42" s="7">
        <v>0</v>
      </c>
      <c r="D42" s="7">
        <v>100</v>
      </c>
      <c r="E42" s="9">
        <f t="shared" si="0"/>
        <v>0</v>
      </c>
    </row>
    <row r="43" spans="1:5" ht="30" x14ac:dyDescent="0.25">
      <c r="A43" s="7">
        <v>18030200</v>
      </c>
      <c r="B43" s="8" t="s">
        <v>44</v>
      </c>
      <c r="C43" s="7">
        <v>15750</v>
      </c>
      <c r="D43" s="7">
        <v>18965</v>
      </c>
      <c r="E43" s="9">
        <f t="shared" si="0"/>
        <v>120.41269841269842</v>
      </c>
    </row>
    <row r="44" spans="1:5" x14ac:dyDescent="0.25">
      <c r="A44" s="7">
        <v>18050000</v>
      </c>
      <c r="B44" s="8" t="s">
        <v>45</v>
      </c>
      <c r="C44" s="7">
        <v>9230000</v>
      </c>
      <c r="D44" s="7">
        <v>10177936.300000001</v>
      </c>
      <c r="E44" s="9">
        <f t="shared" si="0"/>
        <v>110.27016576381365</v>
      </c>
    </row>
    <row r="45" spans="1:5" x14ac:dyDescent="0.25">
      <c r="A45" s="7">
        <v>18050300</v>
      </c>
      <c r="B45" s="8" t="s">
        <v>46</v>
      </c>
      <c r="C45" s="7">
        <v>480000</v>
      </c>
      <c r="D45" s="7">
        <v>788548.25</v>
      </c>
      <c r="E45" s="9">
        <f t="shared" si="0"/>
        <v>164.28088541666668</v>
      </c>
    </row>
    <row r="46" spans="1:5" x14ac:dyDescent="0.25">
      <c r="A46" s="7">
        <v>18050400</v>
      </c>
      <c r="B46" s="8" t="s">
        <v>47</v>
      </c>
      <c r="C46" s="7">
        <v>8000000</v>
      </c>
      <c r="D46" s="7">
        <v>8573813.1899999995</v>
      </c>
      <c r="E46" s="9">
        <f t="shared" si="0"/>
        <v>107.172664875</v>
      </c>
    </row>
    <row r="47" spans="1:5" ht="75" x14ac:dyDescent="0.25">
      <c r="A47" s="7">
        <v>18050500</v>
      </c>
      <c r="B47" s="8" t="s">
        <v>48</v>
      </c>
      <c r="C47" s="7">
        <v>750000</v>
      </c>
      <c r="D47" s="7">
        <v>815574.86</v>
      </c>
      <c r="E47" s="9">
        <f t="shared" si="0"/>
        <v>108.74331466666666</v>
      </c>
    </row>
    <row r="48" spans="1:5" x14ac:dyDescent="0.25">
      <c r="A48" s="7">
        <v>20000000</v>
      </c>
      <c r="B48" s="8" t="s">
        <v>49</v>
      </c>
      <c r="C48" s="7">
        <v>585271</v>
      </c>
      <c r="D48" s="7">
        <v>1071208.8799999999</v>
      </c>
      <c r="E48" s="9">
        <f t="shared" si="0"/>
        <v>183.02784180319884</v>
      </c>
    </row>
    <row r="49" spans="1:5" ht="30" x14ac:dyDescent="0.25">
      <c r="A49" s="7">
        <v>21000000</v>
      </c>
      <c r="B49" s="8" t="s">
        <v>50</v>
      </c>
      <c r="C49" s="7">
        <v>7000</v>
      </c>
      <c r="D49" s="7">
        <v>185493</v>
      </c>
      <c r="E49" s="9">
        <f t="shared" si="0"/>
        <v>2649.9</v>
      </c>
    </row>
    <row r="50" spans="1:5" x14ac:dyDescent="0.25">
      <c r="A50" s="7">
        <v>21080000</v>
      </c>
      <c r="B50" s="8" t="s">
        <v>51</v>
      </c>
      <c r="C50" s="7">
        <v>7000</v>
      </c>
      <c r="D50" s="7">
        <v>185493</v>
      </c>
      <c r="E50" s="9">
        <f t="shared" si="0"/>
        <v>2649.9</v>
      </c>
    </row>
    <row r="51" spans="1:5" x14ac:dyDescent="0.25">
      <c r="A51" s="7">
        <v>21081100</v>
      </c>
      <c r="B51" s="8" t="s">
        <v>52</v>
      </c>
      <c r="C51" s="7">
        <v>7000</v>
      </c>
      <c r="D51" s="7">
        <v>15793</v>
      </c>
      <c r="E51" s="9">
        <f t="shared" si="0"/>
        <v>225.61428571428573</v>
      </c>
    </row>
    <row r="52" spans="1:5" ht="90" x14ac:dyDescent="0.25">
      <c r="A52" s="7">
        <v>21081500</v>
      </c>
      <c r="B52" s="8" t="s">
        <v>53</v>
      </c>
      <c r="C52" s="7">
        <v>0</v>
      </c>
      <c r="D52" s="7">
        <v>169700</v>
      </c>
      <c r="E52" s="9">
        <f t="shared" si="0"/>
        <v>0</v>
      </c>
    </row>
    <row r="53" spans="1:5" ht="30" x14ac:dyDescent="0.25">
      <c r="A53" s="7">
        <v>22000000</v>
      </c>
      <c r="B53" s="8" t="s">
        <v>54</v>
      </c>
      <c r="C53" s="7">
        <v>578271</v>
      </c>
      <c r="D53" s="7">
        <v>673750.69</v>
      </c>
      <c r="E53" s="9">
        <f t="shared" si="0"/>
        <v>116.51123608135285</v>
      </c>
    </row>
    <row r="54" spans="1:5" x14ac:dyDescent="0.25">
      <c r="A54" s="7">
        <v>22010000</v>
      </c>
      <c r="B54" s="8" t="s">
        <v>55</v>
      </c>
      <c r="C54" s="7">
        <v>578190</v>
      </c>
      <c r="D54" s="7">
        <v>673666.42</v>
      </c>
      <c r="E54" s="9">
        <f t="shared" si="0"/>
        <v>116.51298362130096</v>
      </c>
    </row>
    <row r="55" spans="1:5" ht="60" x14ac:dyDescent="0.25">
      <c r="A55" s="7">
        <v>22010300</v>
      </c>
      <c r="B55" s="8" t="s">
        <v>56</v>
      </c>
      <c r="C55" s="7">
        <v>250000</v>
      </c>
      <c r="D55" s="7">
        <v>318575.42</v>
      </c>
      <c r="E55" s="9">
        <f t="shared" si="0"/>
        <v>127.43016799999999</v>
      </c>
    </row>
    <row r="56" spans="1:5" ht="30" x14ac:dyDescent="0.25">
      <c r="A56" s="7">
        <v>22012500</v>
      </c>
      <c r="B56" s="8" t="s">
        <v>57</v>
      </c>
      <c r="C56" s="7">
        <v>126000</v>
      </c>
      <c r="D56" s="7">
        <v>132621</v>
      </c>
      <c r="E56" s="9">
        <f t="shared" si="0"/>
        <v>105.25476190476191</v>
      </c>
    </row>
    <row r="57" spans="1:5" ht="45" x14ac:dyDescent="0.25">
      <c r="A57" s="7">
        <v>22012600</v>
      </c>
      <c r="B57" s="8" t="s">
        <v>58</v>
      </c>
      <c r="C57" s="7">
        <v>197650</v>
      </c>
      <c r="D57" s="7">
        <v>207030</v>
      </c>
      <c r="E57" s="9">
        <f t="shared" si="0"/>
        <v>104.7457627118644</v>
      </c>
    </row>
    <row r="58" spans="1:5" ht="90" x14ac:dyDescent="0.25">
      <c r="A58" s="7">
        <v>22012900</v>
      </c>
      <c r="B58" s="8" t="s">
        <v>59</v>
      </c>
      <c r="C58" s="7">
        <v>4540</v>
      </c>
      <c r="D58" s="7">
        <v>15440</v>
      </c>
      <c r="E58" s="9">
        <f t="shared" si="0"/>
        <v>340.08810572687224</v>
      </c>
    </row>
    <row r="59" spans="1:5" x14ac:dyDescent="0.25">
      <c r="A59" s="7">
        <v>22090000</v>
      </c>
      <c r="B59" s="8" t="s">
        <v>60</v>
      </c>
      <c r="C59" s="7">
        <v>81</v>
      </c>
      <c r="D59" s="7">
        <v>84.27</v>
      </c>
      <c r="E59" s="9">
        <f t="shared" si="0"/>
        <v>104.03703703703704</v>
      </c>
    </row>
    <row r="60" spans="1:5" ht="60" x14ac:dyDescent="0.25">
      <c r="A60" s="7">
        <v>22090100</v>
      </c>
      <c r="B60" s="8" t="s">
        <v>61</v>
      </c>
      <c r="C60" s="7">
        <v>81</v>
      </c>
      <c r="D60" s="7">
        <v>84.27</v>
      </c>
      <c r="E60" s="9">
        <f t="shared" si="0"/>
        <v>104.03703703703704</v>
      </c>
    </row>
    <row r="61" spans="1:5" x14ac:dyDescent="0.25">
      <c r="A61" s="7">
        <v>24000000</v>
      </c>
      <c r="B61" s="8" t="s">
        <v>62</v>
      </c>
      <c r="C61" s="7">
        <v>0</v>
      </c>
      <c r="D61" s="7">
        <v>211965.19</v>
      </c>
      <c r="E61" s="9">
        <f t="shared" si="0"/>
        <v>0</v>
      </c>
    </row>
    <row r="62" spans="1:5" x14ac:dyDescent="0.25">
      <c r="A62" s="7">
        <v>24060000</v>
      </c>
      <c r="B62" s="8" t="s">
        <v>51</v>
      </c>
      <c r="C62" s="7">
        <v>0</v>
      </c>
      <c r="D62" s="7">
        <v>211965.19</v>
      </c>
      <c r="E62" s="9">
        <f t="shared" si="0"/>
        <v>0</v>
      </c>
    </row>
    <row r="63" spans="1:5" x14ac:dyDescent="0.25">
      <c r="A63" s="7">
        <v>24060300</v>
      </c>
      <c r="B63" s="8" t="s">
        <v>51</v>
      </c>
      <c r="C63" s="7">
        <v>0</v>
      </c>
      <c r="D63" s="7">
        <v>211965.19</v>
      </c>
      <c r="E63" s="9">
        <f t="shared" si="0"/>
        <v>0</v>
      </c>
    </row>
    <row r="64" spans="1:5" x14ac:dyDescent="0.25">
      <c r="A64" s="7">
        <v>30000000</v>
      </c>
      <c r="B64" s="8" t="s">
        <v>63</v>
      </c>
      <c r="C64" s="7">
        <v>0</v>
      </c>
      <c r="D64" s="7">
        <v>21482.66</v>
      </c>
      <c r="E64" s="9">
        <f t="shared" si="0"/>
        <v>0</v>
      </c>
    </row>
    <row r="65" spans="1:5" x14ac:dyDescent="0.25">
      <c r="A65" s="7">
        <v>31000000</v>
      </c>
      <c r="B65" s="8" t="s">
        <v>64</v>
      </c>
      <c r="C65" s="7">
        <v>0</v>
      </c>
      <c r="D65" s="7">
        <v>21482.66</v>
      </c>
      <c r="E65" s="9">
        <f t="shared" si="0"/>
        <v>0</v>
      </c>
    </row>
    <row r="66" spans="1:5" ht="90" x14ac:dyDescent="0.25">
      <c r="A66" s="7">
        <v>31010200</v>
      </c>
      <c r="B66" s="8" t="s">
        <v>65</v>
      </c>
      <c r="C66" s="7">
        <v>0</v>
      </c>
      <c r="D66" s="7">
        <v>21482.66</v>
      </c>
      <c r="E66" s="9">
        <f t="shared" si="0"/>
        <v>0</v>
      </c>
    </row>
    <row r="67" spans="1:5" x14ac:dyDescent="0.25">
      <c r="A67" s="7">
        <v>40000000</v>
      </c>
      <c r="B67" s="8" t="s">
        <v>66</v>
      </c>
      <c r="C67" s="7">
        <v>32082570</v>
      </c>
      <c r="D67" s="7">
        <v>32014143</v>
      </c>
      <c r="E67" s="9">
        <f t="shared" si="0"/>
        <v>99.786715964462942</v>
      </c>
    </row>
    <row r="68" spans="1:5" x14ac:dyDescent="0.25">
      <c r="A68" s="7">
        <v>41000000</v>
      </c>
      <c r="B68" s="8" t="s">
        <v>67</v>
      </c>
      <c r="C68" s="7">
        <v>32082570</v>
      </c>
      <c r="D68" s="7">
        <v>32014143</v>
      </c>
      <c r="E68" s="9">
        <f t="shared" si="0"/>
        <v>99.786715964462942</v>
      </c>
    </row>
    <row r="69" spans="1:5" ht="30" x14ac:dyDescent="0.25">
      <c r="A69" s="7">
        <v>41030000</v>
      </c>
      <c r="B69" s="8" t="s">
        <v>68</v>
      </c>
      <c r="C69" s="7">
        <v>23297900</v>
      </c>
      <c r="D69" s="7">
        <v>23297900</v>
      </c>
      <c r="E69" s="9">
        <f t="shared" ref="E69:E78" si="1">IF(C69=0,0,D69/C69*100)</f>
        <v>100</v>
      </c>
    </row>
    <row r="70" spans="1:5" ht="30" x14ac:dyDescent="0.25">
      <c r="A70" s="7">
        <v>41033900</v>
      </c>
      <c r="B70" s="8" t="s">
        <v>69</v>
      </c>
      <c r="C70" s="7">
        <v>21268900</v>
      </c>
      <c r="D70" s="7">
        <v>21268900</v>
      </c>
      <c r="E70" s="9">
        <f t="shared" si="1"/>
        <v>100</v>
      </c>
    </row>
    <row r="71" spans="1:5" ht="45" x14ac:dyDescent="0.25">
      <c r="A71" s="7">
        <v>41035400</v>
      </c>
      <c r="B71" s="8" t="s">
        <v>70</v>
      </c>
      <c r="C71" s="7">
        <v>63000</v>
      </c>
      <c r="D71" s="7">
        <v>63000</v>
      </c>
      <c r="E71" s="9">
        <f t="shared" si="1"/>
        <v>100</v>
      </c>
    </row>
    <row r="72" spans="1:5" ht="75" x14ac:dyDescent="0.25">
      <c r="A72" s="7">
        <v>41036000</v>
      </c>
      <c r="B72" s="8" t="s">
        <v>71</v>
      </c>
      <c r="C72" s="7">
        <v>334200</v>
      </c>
      <c r="D72" s="7">
        <v>334200</v>
      </c>
      <c r="E72" s="9">
        <f t="shared" si="1"/>
        <v>100</v>
      </c>
    </row>
    <row r="73" spans="1:5" ht="60" x14ac:dyDescent="0.25">
      <c r="A73" s="7">
        <v>41036300</v>
      </c>
      <c r="B73" s="8" t="s">
        <v>72</v>
      </c>
      <c r="C73" s="7">
        <v>1631800</v>
      </c>
      <c r="D73" s="7">
        <v>1631800</v>
      </c>
      <c r="E73" s="9">
        <f t="shared" si="1"/>
        <v>100</v>
      </c>
    </row>
    <row r="74" spans="1:5" ht="30" x14ac:dyDescent="0.25">
      <c r="A74" s="7">
        <v>41050000</v>
      </c>
      <c r="B74" s="8" t="s">
        <v>73</v>
      </c>
      <c r="C74" s="7">
        <v>8784670</v>
      </c>
      <c r="D74" s="7">
        <v>8716243</v>
      </c>
      <c r="E74" s="9">
        <f t="shared" si="1"/>
        <v>99.221063511776762</v>
      </c>
    </row>
    <row r="75" spans="1:5" ht="45" x14ac:dyDescent="0.25">
      <c r="A75" s="7">
        <v>41051000</v>
      </c>
      <c r="B75" s="8" t="s">
        <v>74</v>
      </c>
      <c r="C75" s="7">
        <v>1126800</v>
      </c>
      <c r="D75" s="7">
        <v>1126800</v>
      </c>
      <c r="E75" s="9">
        <f t="shared" si="1"/>
        <v>100</v>
      </c>
    </row>
    <row r="76" spans="1:5" x14ac:dyDescent="0.25">
      <c r="A76" s="7">
        <v>41053900</v>
      </c>
      <c r="B76" s="8" t="s">
        <v>75</v>
      </c>
      <c r="C76" s="7">
        <v>7657870</v>
      </c>
      <c r="D76" s="7">
        <v>7589443</v>
      </c>
      <c r="E76" s="9">
        <f t="shared" si="1"/>
        <v>99.106448660005981</v>
      </c>
    </row>
    <row r="77" spans="1:5" x14ac:dyDescent="0.25">
      <c r="A77" s="10" t="s">
        <v>76</v>
      </c>
      <c r="B77" s="10"/>
      <c r="C77" s="10">
        <v>114948700</v>
      </c>
      <c r="D77" s="10">
        <v>120803096.19999999</v>
      </c>
      <c r="E77" s="11">
        <f t="shared" si="1"/>
        <v>105.09305124807848</v>
      </c>
    </row>
    <row r="78" spans="1:5" x14ac:dyDescent="0.25">
      <c r="A78" s="10" t="s">
        <v>77</v>
      </c>
      <c r="B78" s="10"/>
      <c r="C78" s="10">
        <v>147031270</v>
      </c>
      <c r="D78" s="10">
        <v>152817239.19999999</v>
      </c>
      <c r="E78" s="11">
        <f t="shared" si="1"/>
        <v>103.93519637013269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6AC5A-DFE1-48FB-AD0D-D8661FFE582D}">
  <dimension ref="A1:E26"/>
  <sheetViews>
    <sheetView workbookViewId="0">
      <selection activeCell="E8" sqref="E8"/>
    </sheetView>
  </sheetViews>
  <sheetFormatPr defaultRowHeight="15" x14ac:dyDescent="0.25"/>
  <cols>
    <col min="2" max="2" width="46.85546875" customWidth="1"/>
    <col min="3" max="3" width="13.28515625" customWidth="1"/>
    <col min="4" max="4" width="14.28515625" customWidth="1"/>
    <col min="5" max="5" width="10.85546875" customWidth="1"/>
  </cols>
  <sheetData>
    <row r="1" spans="1:5" ht="60.75" customHeight="1" x14ac:dyDescent="0.25">
      <c r="A1" s="13" t="s">
        <v>97</v>
      </c>
      <c r="B1" s="13"/>
      <c r="C1" s="13"/>
      <c r="D1" s="13"/>
      <c r="E1" s="13"/>
    </row>
    <row r="2" spans="1:5" x14ac:dyDescent="0.25">
      <c r="D2" t="s">
        <v>1</v>
      </c>
    </row>
    <row r="3" spans="1:5" x14ac:dyDescent="0.25">
      <c r="A3" s="5" t="s">
        <v>2</v>
      </c>
      <c r="B3" s="5" t="s">
        <v>3</v>
      </c>
      <c r="C3" s="5" t="s">
        <v>78</v>
      </c>
      <c r="D3" s="5" t="s">
        <v>79</v>
      </c>
      <c r="E3" s="5" t="s">
        <v>80</v>
      </c>
    </row>
    <row r="4" spans="1:5" x14ac:dyDescent="0.25">
      <c r="A4" s="7">
        <v>10000000</v>
      </c>
      <c r="B4" s="8" t="s">
        <v>7</v>
      </c>
      <c r="C4" s="7">
        <v>2925500</v>
      </c>
      <c r="D4" s="7">
        <v>3441695.75</v>
      </c>
      <c r="E4" s="9">
        <f t="shared" ref="E4:E26" si="0">IF(C4=0,0,D4/C4*100)</f>
        <v>117.64470176038284</v>
      </c>
    </row>
    <row r="5" spans="1:5" x14ac:dyDescent="0.25">
      <c r="A5" s="7">
        <v>19000000</v>
      </c>
      <c r="B5" s="8" t="s">
        <v>81</v>
      </c>
      <c r="C5" s="7">
        <v>2925500</v>
      </c>
      <c r="D5" s="7">
        <v>3441695.75</v>
      </c>
      <c r="E5" s="9">
        <f t="shared" si="0"/>
        <v>117.64470176038284</v>
      </c>
    </row>
    <row r="6" spans="1:5" x14ac:dyDescent="0.25">
      <c r="A6" s="7">
        <v>19010000</v>
      </c>
      <c r="B6" s="8" t="s">
        <v>82</v>
      </c>
      <c r="C6" s="7">
        <v>2925500</v>
      </c>
      <c r="D6" s="7">
        <v>3441695.75</v>
      </c>
      <c r="E6" s="9">
        <f t="shared" si="0"/>
        <v>117.64470176038284</v>
      </c>
    </row>
    <row r="7" spans="1:5" ht="75" x14ac:dyDescent="0.25">
      <c r="A7" s="7">
        <v>19010100</v>
      </c>
      <c r="B7" s="8" t="s">
        <v>83</v>
      </c>
      <c r="C7" s="7">
        <v>550000</v>
      </c>
      <c r="D7" s="7">
        <v>493856.62</v>
      </c>
      <c r="E7" s="9">
        <f t="shared" si="0"/>
        <v>89.792112727272723</v>
      </c>
    </row>
    <row r="8" spans="1:5" ht="30" x14ac:dyDescent="0.25">
      <c r="A8" s="7">
        <v>19010200</v>
      </c>
      <c r="B8" s="8" t="s">
        <v>84</v>
      </c>
      <c r="C8" s="7">
        <v>2370000</v>
      </c>
      <c r="D8" s="7">
        <v>2944762.41</v>
      </c>
      <c r="E8" s="9">
        <f t="shared" si="0"/>
        <v>124.25157848101267</v>
      </c>
    </row>
    <row r="9" spans="1:5" ht="60" x14ac:dyDescent="0.25">
      <c r="A9" s="7">
        <v>19010300</v>
      </c>
      <c r="B9" s="8" t="s">
        <v>85</v>
      </c>
      <c r="C9" s="7">
        <v>5500</v>
      </c>
      <c r="D9" s="7">
        <v>3076.72</v>
      </c>
      <c r="E9" s="9">
        <f t="shared" si="0"/>
        <v>55.940363636363635</v>
      </c>
    </row>
    <row r="10" spans="1:5" x14ac:dyDescent="0.25">
      <c r="A10" s="7">
        <v>20000000</v>
      </c>
      <c r="B10" s="8" t="s">
        <v>49</v>
      </c>
      <c r="C10" s="7">
        <v>62499.999999999993</v>
      </c>
      <c r="D10" s="7">
        <v>686853.92</v>
      </c>
      <c r="E10" s="9">
        <f t="shared" si="0"/>
        <v>1098.9662720000001</v>
      </c>
    </row>
    <row r="11" spans="1:5" x14ac:dyDescent="0.25">
      <c r="A11" s="7">
        <v>24000000</v>
      </c>
      <c r="B11" s="8" t="s">
        <v>62</v>
      </c>
      <c r="C11" s="7">
        <v>0</v>
      </c>
      <c r="D11" s="7">
        <v>2371.5</v>
      </c>
      <c r="E11" s="9">
        <f t="shared" si="0"/>
        <v>0</v>
      </c>
    </row>
    <row r="12" spans="1:5" x14ac:dyDescent="0.25">
      <c r="A12" s="7">
        <v>24060000</v>
      </c>
      <c r="B12" s="8" t="s">
        <v>51</v>
      </c>
      <c r="C12" s="7">
        <v>0</v>
      </c>
      <c r="D12" s="7">
        <v>2371.5</v>
      </c>
      <c r="E12" s="9">
        <f t="shared" si="0"/>
        <v>0</v>
      </c>
    </row>
    <row r="13" spans="1:5" ht="60" x14ac:dyDescent="0.25">
      <c r="A13" s="7">
        <v>24062100</v>
      </c>
      <c r="B13" s="8" t="s">
        <v>86</v>
      </c>
      <c r="C13" s="7">
        <v>0</v>
      </c>
      <c r="D13" s="7">
        <v>2371.5</v>
      </c>
      <c r="E13" s="9">
        <f t="shared" si="0"/>
        <v>0</v>
      </c>
    </row>
    <row r="14" spans="1:5" x14ac:dyDescent="0.25">
      <c r="A14" s="7">
        <v>25000000</v>
      </c>
      <c r="B14" s="8" t="s">
        <v>87</v>
      </c>
      <c r="C14" s="7">
        <v>62499.999999999993</v>
      </c>
      <c r="D14" s="7">
        <v>684482.42</v>
      </c>
      <c r="E14" s="9">
        <f t="shared" si="0"/>
        <v>1095.1718720000003</v>
      </c>
    </row>
    <row r="15" spans="1:5" ht="45" x14ac:dyDescent="0.25">
      <c r="A15" s="7">
        <v>25010000</v>
      </c>
      <c r="B15" s="8" t="s">
        <v>88</v>
      </c>
      <c r="C15" s="7">
        <v>62499.999999999993</v>
      </c>
      <c r="D15" s="7">
        <v>172451.1</v>
      </c>
      <c r="E15" s="9">
        <f t="shared" si="0"/>
        <v>275.92176000000006</v>
      </c>
    </row>
    <row r="16" spans="1:5" ht="30" x14ac:dyDescent="0.25">
      <c r="A16" s="7">
        <v>25010100</v>
      </c>
      <c r="B16" s="8" t="s">
        <v>89</v>
      </c>
      <c r="C16" s="7">
        <v>62499.999999999993</v>
      </c>
      <c r="D16" s="7">
        <v>159200</v>
      </c>
      <c r="E16" s="9">
        <f t="shared" si="0"/>
        <v>254.72000000000003</v>
      </c>
    </row>
    <row r="17" spans="1:5" ht="30" x14ac:dyDescent="0.25">
      <c r="A17" s="7">
        <v>25010200</v>
      </c>
      <c r="B17" s="8" t="s">
        <v>90</v>
      </c>
      <c r="C17" s="7">
        <v>0</v>
      </c>
      <c r="D17" s="7">
        <v>12000</v>
      </c>
      <c r="E17" s="9">
        <f t="shared" si="0"/>
        <v>0</v>
      </c>
    </row>
    <row r="18" spans="1:5" ht="45" x14ac:dyDescent="0.25">
      <c r="A18" s="7">
        <v>25010400</v>
      </c>
      <c r="B18" s="8" t="s">
        <v>91</v>
      </c>
      <c r="C18" s="7">
        <v>0</v>
      </c>
      <c r="D18" s="7">
        <v>1251.0999999999999</v>
      </c>
      <c r="E18" s="9">
        <f t="shared" si="0"/>
        <v>0</v>
      </c>
    </row>
    <row r="19" spans="1:5" ht="30" x14ac:dyDescent="0.25">
      <c r="A19" s="7">
        <v>25020000</v>
      </c>
      <c r="B19" s="8" t="s">
        <v>92</v>
      </c>
      <c r="C19" s="7">
        <v>0</v>
      </c>
      <c r="D19" s="7">
        <v>512031.32</v>
      </c>
      <c r="E19" s="9">
        <f t="shared" si="0"/>
        <v>0</v>
      </c>
    </row>
    <row r="20" spans="1:5" x14ac:dyDescent="0.25">
      <c r="A20" s="7">
        <v>25020100</v>
      </c>
      <c r="B20" s="8" t="s">
        <v>93</v>
      </c>
      <c r="C20" s="7">
        <v>0</v>
      </c>
      <c r="D20" s="7">
        <v>512031.32</v>
      </c>
      <c r="E20" s="9">
        <f t="shared" si="0"/>
        <v>0</v>
      </c>
    </row>
    <row r="21" spans="1:5" x14ac:dyDescent="0.25">
      <c r="A21" s="7">
        <v>30000000</v>
      </c>
      <c r="B21" s="8" t="s">
        <v>63</v>
      </c>
      <c r="C21" s="7">
        <v>800000</v>
      </c>
      <c r="D21" s="7">
        <v>262522.7</v>
      </c>
      <c r="E21" s="9">
        <f t="shared" si="0"/>
        <v>32.815337500000005</v>
      </c>
    </row>
    <row r="22" spans="1:5" ht="30" x14ac:dyDescent="0.25">
      <c r="A22" s="7">
        <v>33000000</v>
      </c>
      <c r="B22" s="8" t="s">
        <v>94</v>
      </c>
      <c r="C22" s="7">
        <v>800000</v>
      </c>
      <c r="D22" s="7">
        <v>262522.7</v>
      </c>
      <c r="E22" s="9">
        <f t="shared" si="0"/>
        <v>32.815337500000005</v>
      </c>
    </row>
    <row r="23" spans="1:5" x14ac:dyDescent="0.25">
      <c r="A23" s="7">
        <v>33010000</v>
      </c>
      <c r="B23" s="8" t="s">
        <v>95</v>
      </c>
      <c r="C23" s="7">
        <v>800000</v>
      </c>
      <c r="D23" s="7">
        <v>262522.7</v>
      </c>
      <c r="E23" s="9">
        <f t="shared" si="0"/>
        <v>32.815337500000005</v>
      </c>
    </row>
    <row r="24" spans="1:5" ht="75" x14ac:dyDescent="0.25">
      <c r="A24" s="7">
        <v>33010100</v>
      </c>
      <c r="B24" s="8" t="s">
        <v>96</v>
      </c>
      <c r="C24" s="7">
        <v>800000</v>
      </c>
      <c r="D24" s="7">
        <v>262522.7</v>
      </c>
      <c r="E24" s="9">
        <f t="shared" si="0"/>
        <v>32.815337500000005</v>
      </c>
    </row>
    <row r="25" spans="1:5" x14ac:dyDescent="0.25">
      <c r="A25" s="10" t="s">
        <v>76</v>
      </c>
      <c r="B25" s="10"/>
      <c r="C25" s="10">
        <v>3788000</v>
      </c>
      <c r="D25" s="10">
        <v>4391072.37</v>
      </c>
      <c r="E25" s="11">
        <f t="shared" si="0"/>
        <v>115.92060110876452</v>
      </c>
    </row>
    <row r="26" spans="1:5" x14ac:dyDescent="0.25">
      <c r="A26" s="10" t="s">
        <v>77</v>
      </c>
      <c r="B26" s="10"/>
      <c r="C26" s="10">
        <v>3788000</v>
      </c>
      <c r="D26" s="10">
        <v>4391072.37</v>
      </c>
      <c r="E26" s="11">
        <f t="shared" si="0"/>
        <v>115.92060110876452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D2E08-3DB9-4FC9-9254-EC1CD8051913}">
  <dimension ref="A1:G290"/>
  <sheetViews>
    <sheetView workbookViewId="0">
      <selection activeCell="E9" sqref="E9"/>
    </sheetView>
  </sheetViews>
  <sheetFormatPr defaultRowHeight="15" x14ac:dyDescent="0.25"/>
  <cols>
    <col min="1" max="1" width="9.28515625" style="14" bestFit="1" customWidth="1"/>
    <col min="2" max="2" width="34.28515625" style="14" customWidth="1"/>
    <col min="3" max="6" width="14.28515625" style="14" bestFit="1" customWidth="1"/>
    <col min="7" max="7" width="9.42578125" style="14" bestFit="1" customWidth="1"/>
    <col min="8" max="16384" width="9.140625" style="14"/>
  </cols>
  <sheetData>
    <row r="1" spans="1:7" ht="86.25" customHeight="1" x14ac:dyDescent="0.35">
      <c r="A1" s="1" t="s">
        <v>98</v>
      </c>
      <c r="B1" s="1"/>
      <c r="C1" s="1"/>
      <c r="D1" s="1"/>
      <c r="E1" s="1"/>
      <c r="F1" s="1"/>
      <c r="G1" s="1"/>
    </row>
    <row r="2" spans="1:7" x14ac:dyDescent="0.25">
      <c r="F2" s="14" t="s">
        <v>1</v>
      </c>
    </row>
    <row r="3" spans="1:7" ht="75" x14ac:dyDescent="0.25">
      <c r="A3" s="15" t="s">
        <v>2</v>
      </c>
      <c r="B3" s="15" t="s">
        <v>99</v>
      </c>
      <c r="C3" s="15" t="s">
        <v>100</v>
      </c>
      <c r="D3" s="15" t="s">
        <v>101</v>
      </c>
      <c r="E3" s="15" t="s">
        <v>102</v>
      </c>
      <c r="F3" s="15" t="s">
        <v>103</v>
      </c>
      <c r="G3" s="15" t="s">
        <v>104</v>
      </c>
    </row>
    <row r="4" spans="1:7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6</v>
      </c>
      <c r="G4" s="15">
        <v>7</v>
      </c>
    </row>
    <row r="5" spans="1:7" x14ac:dyDescent="0.25">
      <c r="A5" s="16" t="s">
        <v>105</v>
      </c>
      <c r="B5" s="17" t="s">
        <v>106</v>
      </c>
      <c r="C5" s="18">
        <v>89737900</v>
      </c>
      <c r="D5" s="18">
        <v>109650080</v>
      </c>
      <c r="E5" s="18">
        <v>62139018</v>
      </c>
      <c r="F5" s="18">
        <v>50936331.579999991</v>
      </c>
      <c r="G5" s="19">
        <f t="shared" ref="G5:G68" si="0">IF(E5=0,0,(F5/E5)*100)</f>
        <v>81.971574735860798</v>
      </c>
    </row>
    <row r="6" spans="1:7" x14ac:dyDescent="0.25">
      <c r="A6" s="16" t="s">
        <v>107</v>
      </c>
      <c r="B6" s="17" t="s">
        <v>108</v>
      </c>
      <c r="C6" s="18">
        <v>29417200</v>
      </c>
      <c r="D6" s="18">
        <v>29677292</v>
      </c>
      <c r="E6" s="18">
        <v>14952608</v>
      </c>
      <c r="F6" s="18">
        <v>14552160.01</v>
      </c>
      <c r="G6" s="19">
        <f t="shared" si="0"/>
        <v>97.321885319270052</v>
      </c>
    </row>
    <row r="7" spans="1:7" x14ac:dyDescent="0.25">
      <c r="A7" s="16" t="s">
        <v>109</v>
      </c>
      <c r="B7" s="17" t="s">
        <v>110</v>
      </c>
      <c r="C7" s="18">
        <v>29417200</v>
      </c>
      <c r="D7" s="18">
        <v>29677292</v>
      </c>
      <c r="E7" s="18">
        <v>14952608</v>
      </c>
      <c r="F7" s="18">
        <v>14552160.01</v>
      </c>
      <c r="G7" s="19">
        <f t="shared" si="0"/>
        <v>97.321885319270052</v>
      </c>
    </row>
    <row r="8" spans="1:7" x14ac:dyDescent="0.25">
      <c r="A8" s="16" t="s">
        <v>111</v>
      </c>
      <c r="B8" s="17" t="s">
        <v>112</v>
      </c>
      <c r="C8" s="18">
        <v>6471800</v>
      </c>
      <c r="D8" s="18">
        <v>6529021</v>
      </c>
      <c r="E8" s="18">
        <v>3216493</v>
      </c>
      <c r="F8" s="18">
        <v>3096015.71</v>
      </c>
      <c r="G8" s="19">
        <f t="shared" si="0"/>
        <v>96.25438979658901</v>
      </c>
    </row>
    <row r="9" spans="1:7" ht="30" x14ac:dyDescent="0.25">
      <c r="A9" s="16" t="s">
        <v>113</v>
      </c>
      <c r="B9" s="17" t="s">
        <v>114</v>
      </c>
      <c r="C9" s="18">
        <v>11320400</v>
      </c>
      <c r="D9" s="18">
        <v>11220400</v>
      </c>
      <c r="E9" s="18">
        <v>5644400</v>
      </c>
      <c r="F9" s="18">
        <v>1789473.0899999999</v>
      </c>
      <c r="G9" s="19">
        <f t="shared" si="0"/>
        <v>31.703513039472746</v>
      </c>
    </row>
    <row r="10" spans="1:7" x14ac:dyDescent="0.25">
      <c r="A10" s="16" t="s">
        <v>115</v>
      </c>
      <c r="B10" s="17" t="s">
        <v>116</v>
      </c>
      <c r="C10" s="18">
        <v>270000</v>
      </c>
      <c r="D10" s="18">
        <v>270000</v>
      </c>
      <c r="E10" s="18">
        <v>135000</v>
      </c>
      <c r="F10" s="18">
        <v>130000</v>
      </c>
      <c r="G10" s="19">
        <f t="shared" si="0"/>
        <v>96.296296296296291</v>
      </c>
    </row>
    <row r="11" spans="1:7" x14ac:dyDescent="0.25">
      <c r="A11" s="16" t="s">
        <v>117</v>
      </c>
      <c r="B11" s="17" t="s">
        <v>118</v>
      </c>
      <c r="C11" s="18">
        <v>22126000</v>
      </c>
      <c r="D11" s="18">
        <v>23825000</v>
      </c>
      <c r="E11" s="18">
        <v>15562000</v>
      </c>
      <c r="F11" s="18">
        <v>14613058.020000001</v>
      </c>
      <c r="G11" s="19">
        <f t="shared" si="0"/>
        <v>93.902184937668693</v>
      </c>
    </row>
    <row r="12" spans="1:7" x14ac:dyDescent="0.25">
      <c r="A12" s="16" t="s">
        <v>119</v>
      </c>
      <c r="B12" s="17" t="s">
        <v>120</v>
      </c>
      <c r="C12" s="18">
        <v>165000</v>
      </c>
      <c r="D12" s="18">
        <v>165000</v>
      </c>
      <c r="E12" s="18">
        <v>96250</v>
      </c>
      <c r="F12" s="18">
        <v>79077.8</v>
      </c>
      <c r="G12" s="19">
        <f t="shared" si="0"/>
        <v>82.15875324675325</v>
      </c>
    </row>
    <row r="13" spans="1:7" ht="30" x14ac:dyDescent="0.25">
      <c r="A13" s="16" t="s">
        <v>121</v>
      </c>
      <c r="B13" s="17" t="s">
        <v>122</v>
      </c>
      <c r="C13" s="18">
        <v>26000</v>
      </c>
      <c r="D13" s="18">
        <v>26000</v>
      </c>
      <c r="E13" s="18">
        <v>13520</v>
      </c>
      <c r="F13" s="18">
        <v>6629.77</v>
      </c>
      <c r="G13" s="19">
        <f t="shared" si="0"/>
        <v>49.036760355029593</v>
      </c>
    </row>
    <row r="14" spans="1:7" x14ac:dyDescent="0.25">
      <c r="A14" s="16" t="s">
        <v>123</v>
      </c>
      <c r="B14" s="17" t="s">
        <v>124</v>
      </c>
      <c r="C14" s="18">
        <v>6205000</v>
      </c>
      <c r="D14" s="18">
        <v>6205000</v>
      </c>
      <c r="E14" s="18">
        <v>2906600</v>
      </c>
      <c r="F14" s="18">
        <v>1682178.88</v>
      </c>
      <c r="G14" s="19">
        <f t="shared" si="0"/>
        <v>57.874454001238561</v>
      </c>
    </row>
    <row r="15" spans="1:7" x14ac:dyDescent="0.25">
      <c r="A15" s="16" t="s">
        <v>125</v>
      </c>
      <c r="B15" s="17" t="s">
        <v>126</v>
      </c>
      <c r="C15" s="18">
        <v>120000</v>
      </c>
      <c r="D15" s="18">
        <v>120000</v>
      </c>
      <c r="E15" s="18">
        <v>70000</v>
      </c>
      <c r="F15" s="18">
        <v>53848.91</v>
      </c>
      <c r="G15" s="19">
        <f t="shared" si="0"/>
        <v>76.927014285714293</v>
      </c>
    </row>
    <row r="16" spans="1:7" ht="30" x14ac:dyDescent="0.25">
      <c r="A16" s="16" t="s">
        <v>127</v>
      </c>
      <c r="B16" s="17" t="s">
        <v>128</v>
      </c>
      <c r="C16" s="18">
        <v>3005500</v>
      </c>
      <c r="D16" s="18">
        <v>3005500</v>
      </c>
      <c r="E16" s="18">
        <v>1502860</v>
      </c>
      <c r="F16" s="18">
        <v>1259243.05</v>
      </c>
      <c r="G16" s="19">
        <f t="shared" si="0"/>
        <v>83.789777490917317</v>
      </c>
    </row>
    <row r="17" spans="1:7" ht="45" x14ac:dyDescent="0.25">
      <c r="A17" s="16" t="s">
        <v>129</v>
      </c>
      <c r="B17" s="17" t="s">
        <v>130</v>
      </c>
      <c r="C17" s="18">
        <v>99000</v>
      </c>
      <c r="D17" s="18">
        <v>0</v>
      </c>
      <c r="E17" s="18">
        <v>0</v>
      </c>
      <c r="F17" s="18">
        <v>0</v>
      </c>
      <c r="G17" s="19">
        <f t="shared" si="0"/>
        <v>0</v>
      </c>
    </row>
    <row r="18" spans="1:7" ht="45" x14ac:dyDescent="0.25">
      <c r="A18" s="16" t="s">
        <v>131</v>
      </c>
      <c r="B18" s="17" t="s">
        <v>132</v>
      </c>
      <c r="C18" s="18">
        <v>3827000</v>
      </c>
      <c r="D18" s="18">
        <v>16032315</v>
      </c>
      <c r="E18" s="18">
        <v>9207581</v>
      </c>
      <c r="F18" s="18">
        <v>5836534.5999999987</v>
      </c>
      <c r="G18" s="19">
        <f t="shared" si="0"/>
        <v>63.388360091537599</v>
      </c>
    </row>
    <row r="19" spans="1:7" ht="45" x14ac:dyDescent="0.25">
      <c r="A19" s="16" t="s">
        <v>133</v>
      </c>
      <c r="B19" s="17" t="s">
        <v>134</v>
      </c>
      <c r="C19" s="18">
        <v>0</v>
      </c>
      <c r="D19" s="18">
        <v>5581552</v>
      </c>
      <c r="E19" s="18">
        <v>5153706</v>
      </c>
      <c r="F19" s="18">
        <v>5089706</v>
      </c>
      <c r="G19" s="19">
        <f t="shared" si="0"/>
        <v>98.758175185002798</v>
      </c>
    </row>
    <row r="20" spans="1:7" x14ac:dyDescent="0.25">
      <c r="A20" s="16" t="s">
        <v>135</v>
      </c>
      <c r="B20" s="17" t="s">
        <v>136</v>
      </c>
      <c r="C20" s="18">
        <v>6600000</v>
      </c>
      <c r="D20" s="18">
        <v>6908000</v>
      </c>
      <c r="E20" s="18">
        <v>3623000</v>
      </c>
      <c r="F20" s="18">
        <v>2718761.5</v>
      </c>
      <c r="G20" s="19">
        <f t="shared" si="0"/>
        <v>75.041719569417609</v>
      </c>
    </row>
    <row r="21" spans="1:7" x14ac:dyDescent="0.25">
      <c r="A21" s="16" t="s">
        <v>137</v>
      </c>
      <c r="B21" s="17" t="s">
        <v>138</v>
      </c>
      <c r="C21" s="18">
        <v>85000</v>
      </c>
      <c r="D21" s="18">
        <v>85000</v>
      </c>
      <c r="E21" s="18">
        <v>55000</v>
      </c>
      <c r="F21" s="18">
        <v>29644.239999999998</v>
      </c>
      <c r="G21" s="19">
        <f t="shared" si="0"/>
        <v>53.898618181818179</v>
      </c>
    </row>
    <row r="22" spans="1:7" ht="90.75" customHeight="1" x14ac:dyDescent="0.25">
      <c r="A22" s="16" t="s">
        <v>139</v>
      </c>
      <c r="B22" s="17" t="s">
        <v>140</v>
      </c>
      <c r="C22" s="18">
        <v>37396800</v>
      </c>
      <c r="D22" s="18">
        <v>37714113</v>
      </c>
      <c r="E22" s="18">
        <v>19204321</v>
      </c>
      <c r="F22" s="18">
        <v>17858965.420000002</v>
      </c>
      <c r="G22" s="19">
        <f t="shared" si="0"/>
        <v>92.994516286204558</v>
      </c>
    </row>
    <row r="23" spans="1:7" x14ac:dyDescent="0.25">
      <c r="A23" s="16" t="s">
        <v>109</v>
      </c>
      <c r="B23" s="17" t="s">
        <v>110</v>
      </c>
      <c r="C23" s="18">
        <v>27865900</v>
      </c>
      <c r="D23" s="18">
        <v>28125992</v>
      </c>
      <c r="E23" s="18">
        <v>14122988</v>
      </c>
      <c r="F23" s="18">
        <v>13752343.060000001</v>
      </c>
      <c r="G23" s="19">
        <f t="shared" si="0"/>
        <v>97.375591199256135</v>
      </c>
    </row>
    <row r="24" spans="1:7" x14ac:dyDescent="0.25">
      <c r="A24" s="16" t="s">
        <v>111</v>
      </c>
      <c r="B24" s="17" t="s">
        <v>112</v>
      </c>
      <c r="C24" s="18">
        <v>6130500</v>
      </c>
      <c r="D24" s="18">
        <v>6187721</v>
      </c>
      <c r="E24" s="18">
        <v>3033833</v>
      </c>
      <c r="F24" s="18">
        <v>2920055.98</v>
      </c>
      <c r="G24" s="19">
        <f t="shared" si="0"/>
        <v>96.249726995520192</v>
      </c>
    </row>
    <row r="25" spans="1:7" x14ac:dyDescent="0.25">
      <c r="A25" s="16" t="s">
        <v>141</v>
      </c>
      <c r="B25" s="17" t="s">
        <v>142</v>
      </c>
      <c r="C25" s="18">
        <v>3340400</v>
      </c>
      <c r="D25" s="18">
        <v>3340400</v>
      </c>
      <c r="E25" s="18">
        <v>2017500</v>
      </c>
      <c r="F25" s="18">
        <v>1179668.1400000001</v>
      </c>
      <c r="G25" s="19">
        <f t="shared" si="0"/>
        <v>58.471778934324668</v>
      </c>
    </row>
    <row r="26" spans="1:7" ht="30" x14ac:dyDescent="0.25">
      <c r="A26" s="16" t="s">
        <v>113</v>
      </c>
      <c r="B26" s="17" t="s">
        <v>114</v>
      </c>
      <c r="C26" s="18">
        <v>1040400</v>
      </c>
      <c r="D26" s="18">
        <v>1040400</v>
      </c>
      <c r="E26" s="18">
        <v>740400</v>
      </c>
      <c r="F26" s="18">
        <v>281095.71000000002</v>
      </c>
      <c r="G26" s="19">
        <f t="shared" si="0"/>
        <v>37.965384927066452</v>
      </c>
    </row>
    <row r="27" spans="1:7" x14ac:dyDescent="0.25">
      <c r="A27" s="16" t="s">
        <v>117</v>
      </c>
      <c r="B27" s="17" t="s">
        <v>118</v>
      </c>
      <c r="C27" s="18">
        <v>1800000</v>
      </c>
      <c r="D27" s="18">
        <v>1800000</v>
      </c>
      <c r="E27" s="18">
        <v>1000000</v>
      </c>
      <c r="F27" s="18">
        <v>680440.42</v>
      </c>
      <c r="G27" s="19">
        <f t="shared" si="0"/>
        <v>68.044042000000005</v>
      </c>
    </row>
    <row r="28" spans="1:7" x14ac:dyDescent="0.25">
      <c r="A28" s="16" t="s">
        <v>119</v>
      </c>
      <c r="B28" s="17" t="s">
        <v>120</v>
      </c>
      <c r="C28" s="18">
        <v>150000</v>
      </c>
      <c r="D28" s="18">
        <v>150000</v>
      </c>
      <c r="E28" s="18">
        <v>87500</v>
      </c>
      <c r="F28" s="18">
        <v>79077.8</v>
      </c>
      <c r="G28" s="19">
        <f t="shared" si="0"/>
        <v>90.374628571428573</v>
      </c>
    </row>
    <row r="29" spans="1:7" ht="30" x14ac:dyDescent="0.25">
      <c r="A29" s="16" t="s">
        <v>121</v>
      </c>
      <c r="B29" s="17" t="s">
        <v>122</v>
      </c>
      <c r="C29" s="18">
        <v>25000</v>
      </c>
      <c r="D29" s="18">
        <v>25000</v>
      </c>
      <c r="E29" s="18">
        <v>13000</v>
      </c>
      <c r="F29" s="18">
        <v>6629.77</v>
      </c>
      <c r="G29" s="19">
        <f t="shared" si="0"/>
        <v>50.998230769230766</v>
      </c>
    </row>
    <row r="30" spans="1:7" x14ac:dyDescent="0.25">
      <c r="A30" s="16" t="s">
        <v>123</v>
      </c>
      <c r="B30" s="17" t="s">
        <v>124</v>
      </c>
      <c r="C30" s="18">
        <v>200000</v>
      </c>
      <c r="D30" s="18">
        <v>200000</v>
      </c>
      <c r="E30" s="18">
        <v>104000</v>
      </c>
      <c r="F30" s="18">
        <v>77982.48</v>
      </c>
      <c r="G30" s="19">
        <f t="shared" si="0"/>
        <v>74.98315384615384</v>
      </c>
    </row>
    <row r="31" spans="1:7" x14ac:dyDescent="0.25">
      <c r="A31" s="16" t="s">
        <v>125</v>
      </c>
      <c r="B31" s="17" t="s">
        <v>126</v>
      </c>
      <c r="C31" s="18">
        <v>120000</v>
      </c>
      <c r="D31" s="18">
        <v>120000</v>
      </c>
      <c r="E31" s="18">
        <v>70000</v>
      </c>
      <c r="F31" s="18">
        <v>53848.91</v>
      </c>
      <c r="G31" s="19">
        <f t="shared" si="0"/>
        <v>76.927014285714293</v>
      </c>
    </row>
    <row r="32" spans="1:7" ht="30" x14ac:dyDescent="0.25">
      <c r="A32" s="16" t="s">
        <v>127</v>
      </c>
      <c r="B32" s="17" t="s">
        <v>128</v>
      </c>
      <c r="C32" s="18">
        <v>5000</v>
      </c>
      <c r="D32" s="18">
        <v>5000</v>
      </c>
      <c r="E32" s="18">
        <v>2600</v>
      </c>
      <c r="F32" s="18">
        <v>593.04999999999995</v>
      </c>
      <c r="G32" s="19">
        <f t="shared" si="0"/>
        <v>22.809615384615384</v>
      </c>
    </row>
    <row r="33" spans="1:7" x14ac:dyDescent="0.25">
      <c r="A33" s="16" t="s">
        <v>137</v>
      </c>
      <c r="B33" s="17" t="s">
        <v>138</v>
      </c>
      <c r="C33" s="18">
        <v>60000</v>
      </c>
      <c r="D33" s="18">
        <v>60000</v>
      </c>
      <c r="E33" s="18">
        <v>30000</v>
      </c>
      <c r="F33" s="18">
        <v>6898.24</v>
      </c>
      <c r="G33" s="19">
        <f t="shared" si="0"/>
        <v>22.994133333333334</v>
      </c>
    </row>
    <row r="34" spans="1:7" ht="60" x14ac:dyDescent="0.25">
      <c r="A34" s="16" t="s">
        <v>143</v>
      </c>
      <c r="B34" s="17" t="s">
        <v>144</v>
      </c>
      <c r="C34" s="18">
        <v>1950100</v>
      </c>
      <c r="D34" s="18">
        <v>1950100</v>
      </c>
      <c r="E34" s="18">
        <v>1042410</v>
      </c>
      <c r="F34" s="18">
        <v>981686.61</v>
      </c>
      <c r="G34" s="19">
        <f t="shared" si="0"/>
        <v>94.174711485883677</v>
      </c>
    </row>
    <row r="35" spans="1:7" x14ac:dyDescent="0.25">
      <c r="A35" s="16" t="s">
        <v>109</v>
      </c>
      <c r="B35" s="17" t="s">
        <v>110</v>
      </c>
      <c r="C35" s="18">
        <v>1551300</v>
      </c>
      <c r="D35" s="18">
        <v>1551300</v>
      </c>
      <c r="E35" s="18">
        <v>829620</v>
      </c>
      <c r="F35" s="18">
        <v>799816.95</v>
      </c>
      <c r="G35" s="19">
        <f t="shared" si="0"/>
        <v>96.407626383163375</v>
      </c>
    </row>
    <row r="36" spans="1:7" x14ac:dyDescent="0.25">
      <c r="A36" s="16" t="s">
        <v>111</v>
      </c>
      <c r="B36" s="17" t="s">
        <v>112</v>
      </c>
      <c r="C36" s="18">
        <v>341300</v>
      </c>
      <c r="D36" s="18">
        <v>341300</v>
      </c>
      <c r="E36" s="18">
        <v>182660</v>
      </c>
      <c r="F36" s="18">
        <v>175959.73</v>
      </c>
      <c r="G36" s="19">
        <f t="shared" si="0"/>
        <v>96.331835103470937</v>
      </c>
    </row>
    <row r="37" spans="1:7" ht="30" x14ac:dyDescent="0.25">
      <c r="A37" s="16" t="s">
        <v>113</v>
      </c>
      <c r="B37" s="17" t="s">
        <v>114</v>
      </c>
      <c r="C37" s="18">
        <v>30000</v>
      </c>
      <c r="D37" s="18">
        <v>30000</v>
      </c>
      <c r="E37" s="18">
        <v>15000</v>
      </c>
      <c r="F37" s="18">
        <v>5909.93</v>
      </c>
      <c r="G37" s="19">
        <f t="shared" si="0"/>
        <v>39.399533333333338</v>
      </c>
    </row>
    <row r="38" spans="1:7" ht="23.25" customHeight="1" x14ac:dyDescent="0.25">
      <c r="A38" s="16" t="s">
        <v>117</v>
      </c>
      <c r="B38" s="17" t="s">
        <v>118</v>
      </c>
      <c r="C38" s="18">
        <v>6000</v>
      </c>
      <c r="D38" s="18">
        <v>6000</v>
      </c>
      <c r="E38" s="18">
        <v>3000</v>
      </c>
      <c r="F38" s="18">
        <v>0</v>
      </c>
      <c r="G38" s="19">
        <f t="shared" si="0"/>
        <v>0</v>
      </c>
    </row>
    <row r="39" spans="1:7" x14ac:dyDescent="0.25">
      <c r="A39" s="16" t="s">
        <v>119</v>
      </c>
      <c r="B39" s="17" t="s">
        <v>120</v>
      </c>
      <c r="C39" s="18">
        <v>15000</v>
      </c>
      <c r="D39" s="18">
        <v>15000</v>
      </c>
      <c r="E39" s="18">
        <v>8750</v>
      </c>
      <c r="F39" s="18">
        <v>0</v>
      </c>
      <c r="G39" s="19">
        <f t="shared" si="0"/>
        <v>0</v>
      </c>
    </row>
    <row r="40" spans="1:7" ht="30" x14ac:dyDescent="0.25">
      <c r="A40" s="16" t="s">
        <v>121</v>
      </c>
      <c r="B40" s="17" t="s">
        <v>122</v>
      </c>
      <c r="C40" s="18">
        <v>1000</v>
      </c>
      <c r="D40" s="18">
        <v>1000</v>
      </c>
      <c r="E40" s="18">
        <v>520</v>
      </c>
      <c r="F40" s="18">
        <v>0</v>
      </c>
      <c r="G40" s="19">
        <f t="shared" si="0"/>
        <v>0</v>
      </c>
    </row>
    <row r="41" spans="1:7" x14ac:dyDescent="0.25">
      <c r="A41" s="16" t="s">
        <v>123</v>
      </c>
      <c r="B41" s="17" t="s">
        <v>124</v>
      </c>
      <c r="C41" s="18">
        <v>5000</v>
      </c>
      <c r="D41" s="18">
        <v>5000</v>
      </c>
      <c r="E41" s="18">
        <v>2600</v>
      </c>
      <c r="F41" s="18">
        <v>0</v>
      </c>
      <c r="G41" s="19">
        <f t="shared" si="0"/>
        <v>0</v>
      </c>
    </row>
    <row r="42" spans="1:7" ht="30" x14ac:dyDescent="0.25">
      <c r="A42" s="16" t="s">
        <v>127</v>
      </c>
      <c r="B42" s="17" t="s">
        <v>128</v>
      </c>
      <c r="C42" s="18">
        <v>500</v>
      </c>
      <c r="D42" s="18">
        <v>500</v>
      </c>
      <c r="E42" s="18">
        <v>260</v>
      </c>
      <c r="F42" s="18">
        <v>0</v>
      </c>
      <c r="G42" s="19">
        <f t="shared" si="0"/>
        <v>0</v>
      </c>
    </row>
    <row r="43" spans="1:7" ht="30" x14ac:dyDescent="0.25">
      <c r="A43" s="16" t="s">
        <v>145</v>
      </c>
      <c r="B43" s="17" t="s">
        <v>146</v>
      </c>
      <c r="C43" s="18">
        <v>70000</v>
      </c>
      <c r="D43" s="18">
        <v>70000</v>
      </c>
      <c r="E43" s="18">
        <v>35200</v>
      </c>
      <c r="F43" s="18">
        <v>23682</v>
      </c>
      <c r="G43" s="19">
        <f t="shared" si="0"/>
        <v>67.278409090909079</v>
      </c>
    </row>
    <row r="44" spans="1:7" ht="20.25" customHeight="1" x14ac:dyDescent="0.25">
      <c r="A44" s="16" t="s">
        <v>117</v>
      </c>
      <c r="B44" s="17" t="s">
        <v>118</v>
      </c>
      <c r="C44" s="18">
        <v>70000</v>
      </c>
      <c r="D44" s="18">
        <v>70000</v>
      </c>
      <c r="E44" s="18">
        <v>35200</v>
      </c>
      <c r="F44" s="18">
        <v>23682</v>
      </c>
      <c r="G44" s="19">
        <f t="shared" si="0"/>
        <v>67.278409090909079</v>
      </c>
    </row>
    <row r="45" spans="1:7" ht="60" x14ac:dyDescent="0.25">
      <c r="A45" s="16" t="s">
        <v>109</v>
      </c>
      <c r="B45" s="17" t="s">
        <v>147</v>
      </c>
      <c r="C45" s="18">
        <v>3400000</v>
      </c>
      <c r="D45" s="18">
        <v>12695315</v>
      </c>
      <c r="E45" s="18">
        <v>7544123</v>
      </c>
      <c r="F45" s="18">
        <v>4723663.3099999996</v>
      </c>
      <c r="G45" s="19">
        <f t="shared" si="0"/>
        <v>62.613816211639175</v>
      </c>
    </row>
    <row r="46" spans="1:7" s="20" customFormat="1" ht="45" x14ac:dyDescent="0.25">
      <c r="A46" s="16" t="s">
        <v>131</v>
      </c>
      <c r="B46" s="17" t="s">
        <v>132</v>
      </c>
      <c r="C46" s="18">
        <v>3400000</v>
      </c>
      <c r="D46" s="18">
        <v>12695315</v>
      </c>
      <c r="E46" s="18">
        <v>7544123</v>
      </c>
      <c r="F46" s="18">
        <v>4723663.3099999996</v>
      </c>
      <c r="G46" s="19">
        <f t="shared" si="0"/>
        <v>62.613816211639175</v>
      </c>
    </row>
    <row r="47" spans="1:7" ht="30" x14ac:dyDescent="0.25">
      <c r="A47" s="16" t="s">
        <v>148</v>
      </c>
      <c r="B47" s="17" t="s">
        <v>149</v>
      </c>
      <c r="C47" s="18">
        <v>420000</v>
      </c>
      <c r="D47" s="18">
        <v>3330000</v>
      </c>
      <c r="E47" s="18">
        <v>1659998</v>
      </c>
      <c r="F47" s="18">
        <v>1112130.73</v>
      </c>
      <c r="G47" s="19">
        <f t="shared" si="0"/>
        <v>66.995907826394969</v>
      </c>
    </row>
    <row r="48" spans="1:7" s="20" customFormat="1" ht="45" x14ac:dyDescent="0.25">
      <c r="A48" s="16" t="s">
        <v>131</v>
      </c>
      <c r="B48" s="17" t="s">
        <v>132</v>
      </c>
      <c r="C48" s="18">
        <v>420000</v>
      </c>
      <c r="D48" s="18">
        <v>3330000</v>
      </c>
      <c r="E48" s="18">
        <v>1659998</v>
      </c>
      <c r="F48" s="18">
        <v>1112130.73</v>
      </c>
      <c r="G48" s="19">
        <f t="shared" si="0"/>
        <v>66.995907826394969</v>
      </c>
    </row>
    <row r="49" spans="1:7" ht="30" x14ac:dyDescent="0.25">
      <c r="A49" s="16" t="s">
        <v>150</v>
      </c>
      <c r="B49" s="17" t="s">
        <v>151</v>
      </c>
      <c r="C49" s="18">
        <v>2000</v>
      </c>
      <c r="D49" s="18">
        <v>2000</v>
      </c>
      <c r="E49" s="18">
        <v>980</v>
      </c>
      <c r="F49" s="18">
        <v>0</v>
      </c>
      <c r="G49" s="19">
        <f t="shared" si="0"/>
        <v>0</v>
      </c>
    </row>
    <row r="50" spans="1:7" s="20" customFormat="1" ht="45" x14ac:dyDescent="0.25">
      <c r="A50" s="16" t="s">
        <v>131</v>
      </c>
      <c r="B50" s="17" t="s">
        <v>132</v>
      </c>
      <c r="C50" s="18">
        <v>2000</v>
      </c>
      <c r="D50" s="18">
        <v>2000</v>
      </c>
      <c r="E50" s="18">
        <v>980</v>
      </c>
      <c r="F50" s="18">
        <v>0</v>
      </c>
      <c r="G50" s="19">
        <f t="shared" si="0"/>
        <v>0</v>
      </c>
    </row>
    <row r="51" spans="1:7" ht="50.25" customHeight="1" x14ac:dyDescent="0.25">
      <c r="A51" s="16" t="s">
        <v>152</v>
      </c>
      <c r="B51" s="17" t="s">
        <v>153</v>
      </c>
      <c r="C51" s="18">
        <v>5000</v>
      </c>
      <c r="D51" s="18">
        <v>5000</v>
      </c>
      <c r="E51" s="18">
        <v>2480</v>
      </c>
      <c r="F51" s="18">
        <v>740.56</v>
      </c>
      <c r="G51" s="19">
        <f t="shared" si="0"/>
        <v>29.86129032258064</v>
      </c>
    </row>
    <row r="52" spans="1:7" s="20" customFormat="1" ht="45" x14ac:dyDescent="0.25">
      <c r="A52" s="16" t="s">
        <v>131</v>
      </c>
      <c r="B52" s="17" t="s">
        <v>132</v>
      </c>
      <c r="C52" s="18">
        <v>5000</v>
      </c>
      <c r="D52" s="18">
        <v>5000</v>
      </c>
      <c r="E52" s="18">
        <v>2480</v>
      </c>
      <c r="F52" s="18">
        <v>740.56</v>
      </c>
      <c r="G52" s="19">
        <f t="shared" si="0"/>
        <v>29.86129032258064</v>
      </c>
    </row>
    <row r="53" spans="1:7" ht="35.25" customHeight="1" x14ac:dyDescent="0.25">
      <c r="A53" s="16" t="s">
        <v>154</v>
      </c>
      <c r="B53" s="17" t="s">
        <v>155</v>
      </c>
      <c r="C53" s="18">
        <v>70000</v>
      </c>
      <c r="D53" s="18">
        <v>70000</v>
      </c>
      <c r="E53" s="18">
        <v>30000</v>
      </c>
      <c r="F53" s="18">
        <v>30000</v>
      </c>
      <c r="G53" s="19">
        <f t="shared" si="0"/>
        <v>100</v>
      </c>
    </row>
    <row r="54" spans="1:7" s="20" customFormat="1" x14ac:dyDescent="0.25">
      <c r="A54" s="16" t="s">
        <v>115</v>
      </c>
      <c r="B54" s="17" t="s">
        <v>116</v>
      </c>
      <c r="C54" s="18">
        <v>70000</v>
      </c>
      <c r="D54" s="18">
        <v>70000</v>
      </c>
      <c r="E54" s="18">
        <v>30000</v>
      </c>
      <c r="F54" s="18">
        <v>30000</v>
      </c>
      <c r="G54" s="19">
        <f t="shared" si="0"/>
        <v>100</v>
      </c>
    </row>
    <row r="55" spans="1:7" ht="90" x14ac:dyDescent="0.25">
      <c r="A55" s="16" t="s">
        <v>156</v>
      </c>
      <c r="B55" s="17" t="s">
        <v>157</v>
      </c>
      <c r="C55" s="18">
        <v>0</v>
      </c>
      <c r="D55" s="18">
        <v>308000</v>
      </c>
      <c r="E55" s="18">
        <v>308000</v>
      </c>
      <c r="F55" s="18">
        <v>0</v>
      </c>
      <c r="G55" s="19">
        <f t="shared" si="0"/>
        <v>0</v>
      </c>
    </row>
    <row r="56" spans="1:7" s="20" customFormat="1" x14ac:dyDescent="0.25">
      <c r="A56" s="16" t="s">
        <v>135</v>
      </c>
      <c r="B56" s="17" t="s">
        <v>136</v>
      </c>
      <c r="C56" s="18">
        <v>0</v>
      </c>
      <c r="D56" s="18">
        <v>308000</v>
      </c>
      <c r="E56" s="18">
        <v>308000</v>
      </c>
      <c r="F56" s="18">
        <v>0</v>
      </c>
      <c r="G56" s="19">
        <f t="shared" si="0"/>
        <v>0</v>
      </c>
    </row>
    <row r="57" spans="1:7" ht="120" x14ac:dyDescent="0.25">
      <c r="A57" s="16" t="s">
        <v>158</v>
      </c>
      <c r="B57" s="17" t="s">
        <v>159</v>
      </c>
      <c r="C57" s="18">
        <v>600000</v>
      </c>
      <c r="D57" s="18">
        <v>600000</v>
      </c>
      <c r="E57" s="18">
        <v>315000</v>
      </c>
      <c r="F57" s="18">
        <v>260369.99</v>
      </c>
      <c r="G57" s="19">
        <f t="shared" si="0"/>
        <v>82.657139682539679</v>
      </c>
    </row>
    <row r="58" spans="1:7" s="20" customFormat="1" x14ac:dyDescent="0.25">
      <c r="A58" s="16" t="s">
        <v>135</v>
      </c>
      <c r="B58" s="17" t="s">
        <v>136</v>
      </c>
      <c r="C58" s="18">
        <v>600000</v>
      </c>
      <c r="D58" s="18">
        <v>600000</v>
      </c>
      <c r="E58" s="18">
        <v>315000</v>
      </c>
      <c r="F58" s="18">
        <v>260369.99</v>
      </c>
      <c r="G58" s="19">
        <f t="shared" si="0"/>
        <v>82.657139682539679</v>
      </c>
    </row>
    <row r="59" spans="1:7" ht="75" x14ac:dyDescent="0.25">
      <c r="A59" s="16" t="s">
        <v>160</v>
      </c>
      <c r="B59" s="17" t="s">
        <v>161</v>
      </c>
      <c r="C59" s="18">
        <v>200000</v>
      </c>
      <c r="D59" s="18">
        <v>200000</v>
      </c>
      <c r="E59" s="18">
        <v>105000</v>
      </c>
      <c r="F59" s="18">
        <v>100000</v>
      </c>
      <c r="G59" s="19">
        <f t="shared" si="0"/>
        <v>95.238095238095227</v>
      </c>
    </row>
    <row r="60" spans="1:7" s="20" customFormat="1" x14ac:dyDescent="0.25">
      <c r="A60" s="16" t="s">
        <v>115</v>
      </c>
      <c r="B60" s="17" t="s">
        <v>116</v>
      </c>
      <c r="C60" s="18">
        <v>200000</v>
      </c>
      <c r="D60" s="18">
        <v>200000</v>
      </c>
      <c r="E60" s="18">
        <v>105000</v>
      </c>
      <c r="F60" s="18">
        <v>100000</v>
      </c>
      <c r="G60" s="19">
        <f t="shared" si="0"/>
        <v>95.238095238095227</v>
      </c>
    </row>
    <row r="61" spans="1:7" ht="30" x14ac:dyDescent="0.25">
      <c r="A61" s="16" t="s">
        <v>162</v>
      </c>
      <c r="B61" s="17" t="s">
        <v>163</v>
      </c>
      <c r="C61" s="18">
        <v>6200000</v>
      </c>
      <c r="D61" s="18">
        <v>6200000</v>
      </c>
      <c r="E61" s="18">
        <v>3099800</v>
      </c>
      <c r="F61" s="18">
        <v>2471391.5099999998</v>
      </c>
      <c r="G61" s="19">
        <f t="shared" si="0"/>
        <v>79.727450480676168</v>
      </c>
    </row>
    <row r="62" spans="1:7" s="20" customFormat="1" ht="30" x14ac:dyDescent="0.25">
      <c r="A62" s="16" t="s">
        <v>113</v>
      </c>
      <c r="B62" s="17" t="s">
        <v>114</v>
      </c>
      <c r="C62" s="18">
        <v>150000</v>
      </c>
      <c r="D62" s="18">
        <v>150000</v>
      </c>
      <c r="E62" s="18">
        <v>75000</v>
      </c>
      <c r="F62" s="18">
        <v>13000</v>
      </c>
      <c r="G62" s="19">
        <f t="shared" si="0"/>
        <v>17.333333333333336</v>
      </c>
    </row>
    <row r="63" spans="1:7" s="20" customFormat="1" ht="15.75" customHeight="1" x14ac:dyDescent="0.25">
      <c r="A63" s="16" t="s">
        <v>117</v>
      </c>
      <c r="B63" s="17" t="s">
        <v>118</v>
      </c>
      <c r="C63" s="18">
        <v>50000</v>
      </c>
      <c r="D63" s="18">
        <v>50000</v>
      </c>
      <c r="E63" s="18">
        <v>24800</v>
      </c>
      <c r="F63" s="18">
        <v>0</v>
      </c>
      <c r="G63" s="19">
        <f t="shared" si="0"/>
        <v>0</v>
      </c>
    </row>
    <row r="64" spans="1:7" s="20" customFormat="1" x14ac:dyDescent="0.25">
      <c r="A64" s="16" t="s">
        <v>135</v>
      </c>
      <c r="B64" s="17" t="s">
        <v>136</v>
      </c>
      <c r="C64" s="18">
        <v>6000000</v>
      </c>
      <c r="D64" s="18">
        <v>6000000</v>
      </c>
      <c r="E64" s="18">
        <v>3000000</v>
      </c>
      <c r="F64" s="18">
        <v>2458391.5099999998</v>
      </c>
      <c r="G64" s="19">
        <f t="shared" si="0"/>
        <v>81.946383666666662</v>
      </c>
    </row>
    <row r="65" spans="1:7" ht="30" x14ac:dyDescent="0.25">
      <c r="A65" s="16" t="s">
        <v>164</v>
      </c>
      <c r="B65" s="17" t="s">
        <v>165</v>
      </c>
      <c r="C65" s="18">
        <v>3000000</v>
      </c>
      <c r="D65" s="18">
        <v>3000000</v>
      </c>
      <c r="E65" s="18">
        <v>1500000</v>
      </c>
      <c r="F65" s="18">
        <v>1258650</v>
      </c>
      <c r="G65" s="19">
        <f t="shared" si="0"/>
        <v>83.91</v>
      </c>
    </row>
    <row r="66" spans="1:7" s="20" customFormat="1" ht="30" x14ac:dyDescent="0.25">
      <c r="A66" s="16" t="s">
        <v>127</v>
      </c>
      <c r="B66" s="17" t="s">
        <v>128</v>
      </c>
      <c r="C66" s="18">
        <v>3000000</v>
      </c>
      <c r="D66" s="18">
        <v>3000000</v>
      </c>
      <c r="E66" s="18">
        <v>1500000</v>
      </c>
      <c r="F66" s="18">
        <v>1258650</v>
      </c>
      <c r="G66" s="19">
        <f t="shared" si="0"/>
        <v>83.91</v>
      </c>
    </row>
    <row r="67" spans="1:7" ht="35.25" customHeight="1" x14ac:dyDescent="0.25">
      <c r="A67" s="16" t="s">
        <v>166</v>
      </c>
      <c r="B67" s="17" t="s">
        <v>167</v>
      </c>
      <c r="C67" s="18">
        <v>24000000</v>
      </c>
      <c r="D67" s="18">
        <v>24000000</v>
      </c>
      <c r="E67" s="18">
        <v>12100000</v>
      </c>
      <c r="F67" s="18">
        <v>10440985.5</v>
      </c>
      <c r="G67" s="19">
        <f t="shared" si="0"/>
        <v>86.289136363636359</v>
      </c>
    </row>
    <row r="68" spans="1:7" s="20" customFormat="1" ht="30" x14ac:dyDescent="0.25">
      <c r="A68" s="16" t="s">
        <v>113</v>
      </c>
      <c r="B68" s="17" t="s">
        <v>114</v>
      </c>
      <c r="C68" s="18">
        <v>3000000</v>
      </c>
      <c r="D68" s="18">
        <v>3000000</v>
      </c>
      <c r="E68" s="18">
        <v>1500000</v>
      </c>
      <c r="F68" s="18">
        <v>1070345.1599999999</v>
      </c>
      <c r="G68" s="19">
        <f t="shared" si="0"/>
        <v>71.356343999999993</v>
      </c>
    </row>
    <row r="69" spans="1:7" s="20" customFormat="1" x14ac:dyDescent="0.25">
      <c r="A69" s="16" t="s">
        <v>117</v>
      </c>
      <c r="B69" s="17" t="s">
        <v>118</v>
      </c>
      <c r="C69" s="18">
        <v>15000000</v>
      </c>
      <c r="D69" s="18">
        <v>15000000</v>
      </c>
      <c r="E69" s="18">
        <v>7800000</v>
      </c>
      <c r="F69" s="18">
        <v>7766443.9400000004</v>
      </c>
      <c r="G69" s="19">
        <f t="shared" ref="G69:G132" si="1">IF(E69=0,0,(F69/E69)*100)</f>
        <v>99.569794102564117</v>
      </c>
    </row>
    <row r="70" spans="1:7" s="20" customFormat="1" x14ac:dyDescent="0.25">
      <c r="A70" s="16" t="s">
        <v>123</v>
      </c>
      <c r="B70" s="17" t="s">
        <v>124</v>
      </c>
      <c r="C70" s="18">
        <v>6000000</v>
      </c>
      <c r="D70" s="18">
        <v>6000000</v>
      </c>
      <c r="E70" s="18">
        <v>2800000</v>
      </c>
      <c r="F70" s="18">
        <v>1604196.4</v>
      </c>
      <c r="G70" s="19">
        <f t="shared" si="1"/>
        <v>57.292728571428562</v>
      </c>
    </row>
    <row r="71" spans="1:7" x14ac:dyDescent="0.25">
      <c r="A71" s="16" t="s">
        <v>168</v>
      </c>
      <c r="B71" s="17" t="s">
        <v>169</v>
      </c>
      <c r="C71" s="18">
        <v>99000</v>
      </c>
      <c r="D71" s="18">
        <v>99000</v>
      </c>
      <c r="E71" s="18">
        <v>99000</v>
      </c>
      <c r="F71" s="18">
        <v>60000</v>
      </c>
      <c r="G71" s="19">
        <f t="shared" si="1"/>
        <v>60.606060606060609</v>
      </c>
    </row>
    <row r="72" spans="1:7" s="20" customFormat="1" ht="22.5" customHeight="1" x14ac:dyDescent="0.25">
      <c r="A72" s="16" t="s">
        <v>117</v>
      </c>
      <c r="B72" s="17" t="s">
        <v>118</v>
      </c>
      <c r="C72" s="18">
        <v>0</v>
      </c>
      <c r="D72" s="18">
        <v>99000</v>
      </c>
      <c r="E72" s="18">
        <v>99000</v>
      </c>
      <c r="F72" s="18">
        <v>60000</v>
      </c>
      <c r="G72" s="19">
        <f t="shared" si="1"/>
        <v>60.606060606060609</v>
      </c>
    </row>
    <row r="73" spans="1:7" s="20" customFormat="1" ht="41.25" customHeight="1" x14ac:dyDescent="0.25">
      <c r="A73" s="16" t="s">
        <v>129</v>
      </c>
      <c r="B73" s="17" t="s">
        <v>130</v>
      </c>
      <c r="C73" s="18">
        <v>99000</v>
      </c>
      <c r="D73" s="18">
        <v>0</v>
      </c>
      <c r="E73" s="18">
        <v>0</v>
      </c>
      <c r="F73" s="18">
        <v>0</v>
      </c>
      <c r="G73" s="19">
        <f t="shared" si="1"/>
        <v>0</v>
      </c>
    </row>
    <row r="74" spans="1:7" ht="60" x14ac:dyDescent="0.25">
      <c r="A74" s="16" t="s">
        <v>170</v>
      </c>
      <c r="B74" s="17" t="s">
        <v>171</v>
      </c>
      <c r="C74" s="18">
        <v>5000000</v>
      </c>
      <c r="D74" s="18">
        <v>6500000</v>
      </c>
      <c r="E74" s="18">
        <v>6500000</v>
      </c>
      <c r="F74" s="18">
        <v>6032979.6600000001</v>
      </c>
      <c r="G74" s="19">
        <f t="shared" si="1"/>
        <v>92.815071692307697</v>
      </c>
    </row>
    <row r="75" spans="1:7" s="20" customFormat="1" x14ac:dyDescent="0.25">
      <c r="A75" s="16" t="s">
        <v>117</v>
      </c>
      <c r="B75" s="17" t="s">
        <v>118</v>
      </c>
      <c r="C75" s="18">
        <v>5000000</v>
      </c>
      <c r="D75" s="18">
        <v>6500000</v>
      </c>
      <c r="E75" s="18">
        <v>6500000</v>
      </c>
      <c r="F75" s="18">
        <v>6032979.6600000001</v>
      </c>
      <c r="G75" s="19">
        <f t="shared" si="1"/>
        <v>92.815071692307697</v>
      </c>
    </row>
    <row r="76" spans="1:7" ht="30" x14ac:dyDescent="0.25">
      <c r="A76" s="16" t="s">
        <v>172</v>
      </c>
      <c r="B76" s="17" t="s">
        <v>173</v>
      </c>
      <c r="C76" s="18">
        <v>25000</v>
      </c>
      <c r="D76" s="18">
        <v>25000</v>
      </c>
      <c r="E76" s="18">
        <v>25000</v>
      </c>
      <c r="F76" s="18">
        <v>22746</v>
      </c>
      <c r="G76" s="19">
        <f t="shared" si="1"/>
        <v>90.983999999999995</v>
      </c>
    </row>
    <row r="77" spans="1:7" s="20" customFormat="1" x14ac:dyDescent="0.25">
      <c r="A77" s="16" t="s">
        <v>174</v>
      </c>
      <c r="B77" s="17" t="s">
        <v>175</v>
      </c>
      <c r="C77" s="18">
        <v>25000</v>
      </c>
      <c r="D77" s="18">
        <v>25000</v>
      </c>
      <c r="E77" s="18">
        <v>25000</v>
      </c>
      <c r="F77" s="18">
        <v>22746</v>
      </c>
      <c r="G77" s="19">
        <f t="shared" si="1"/>
        <v>90.983999999999995</v>
      </c>
    </row>
    <row r="78" spans="1:7" s="20" customFormat="1" x14ac:dyDescent="0.25">
      <c r="A78" s="16" t="s">
        <v>137</v>
      </c>
      <c r="B78" s="17" t="s">
        <v>138</v>
      </c>
      <c r="C78" s="18">
        <v>25000</v>
      </c>
      <c r="D78" s="18">
        <v>25000</v>
      </c>
      <c r="E78" s="18">
        <v>25000</v>
      </c>
      <c r="F78" s="18">
        <v>22746</v>
      </c>
      <c r="G78" s="19">
        <f t="shared" si="1"/>
        <v>90.983999999999995</v>
      </c>
    </row>
    <row r="79" spans="1:7" ht="30" x14ac:dyDescent="0.25">
      <c r="A79" s="16" t="s">
        <v>176</v>
      </c>
      <c r="B79" s="17" t="s">
        <v>177</v>
      </c>
      <c r="C79" s="18">
        <v>7000000</v>
      </c>
      <c r="D79" s="18">
        <v>7000000</v>
      </c>
      <c r="E79" s="18">
        <v>3314000</v>
      </c>
      <c r="F79" s="18">
        <v>468634.29</v>
      </c>
      <c r="G79" s="19">
        <f t="shared" si="1"/>
        <v>14.141046771273386</v>
      </c>
    </row>
    <row r="80" spans="1:7" s="20" customFormat="1" ht="30" x14ac:dyDescent="0.25">
      <c r="A80" s="16" t="s">
        <v>113</v>
      </c>
      <c r="B80" s="17" t="s">
        <v>114</v>
      </c>
      <c r="C80" s="18">
        <v>7000000</v>
      </c>
      <c r="D80" s="18">
        <v>6900000</v>
      </c>
      <c r="E80" s="18">
        <v>3214000</v>
      </c>
      <c r="F80" s="18">
        <v>419122.29</v>
      </c>
      <c r="G80" s="19">
        <f t="shared" si="1"/>
        <v>13.040519290603608</v>
      </c>
    </row>
    <row r="81" spans="1:7" s="20" customFormat="1" ht="23.25" customHeight="1" x14ac:dyDescent="0.25">
      <c r="A81" s="16" t="s">
        <v>117</v>
      </c>
      <c r="B81" s="17" t="s">
        <v>118</v>
      </c>
      <c r="C81" s="18">
        <v>0</v>
      </c>
      <c r="D81" s="18">
        <v>100000</v>
      </c>
      <c r="E81" s="18">
        <v>100000</v>
      </c>
      <c r="F81" s="18">
        <v>49512</v>
      </c>
      <c r="G81" s="19">
        <f t="shared" si="1"/>
        <v>49.512</v>
      </c>
    </row>
    <row r="82" spans="1:7" ht="30" x14ac:dyDescent="0.25">
      <c r="A82" s="16" t="s">
        <v>178</v>
      </c>
      <c r="B82" s="17" t="s">
        <v>179</v>
      </c>
      <c r="C82" s="18">
        <v>300000</v>
      </c>
      <c r="D82" s="18">
        <v>300000</v>
      </c>
      <c r="E82" s="18">
        <v>100000</v>
      </c>
      <c r="F82" s="18">
        <v>0</v>
      </c>
      <c r="G82" s="19">
        <f t="shared" si="1"/>
        <v>0</v>
      </c>
    </row>
    <row r="83" spans="1:7" s="20" customFormat="1" ht="30" x14ac:dyDescent="0.25">
      <c r="A83" s="16" t="s">
        <v>113</v>
      </c>
      <c r="B83" s="17" t="s">
        <v>114</v>
      </c>
      <c r="C83" s="18">
        <v>100000</v>
      </c>
      <c r="D83" s="18">
        <v>100000</v>
      </c>
      <c r="E83" s="18">
        <v>100000</v>
      </c>
      <c r="F83" s="18">
        <v>0</v>
      </c>
      <c r="G83" s="19">
        <f t="shared" si="1"/>
        <v>0</v>
      </c>
    </row>
    <row r="84" spans="1:7" s="20" customFormat="1" ht="22.5" customHeight="1" x14ac:dyDescent="0.25">
      <c r="A84" s="16" t="s">
        <v>117</v>
      </c>
      <c r="B84" s="17" t="s">
        <v>118</v>
      </c>
      <c r="C84" s="18">
        <v>200000</v>
      </c>
      <c r="D84" s="18">
        <v>200000</v>
      </c>
      <c r="E84" s="18">
        <v>0</v>
      </c>
      <c r="F84" s="18">
        <v>0</v>
      </c>
      <c r="G84" s="19">
        <f t="shared" si="1"/>
        <v>0</v>
      </c>
    </row>
    <row r="85" spans="1:7" x14ac:dyDescent="0.25">
      <c r="A85" s="16" t="s">
        <v>180</v>
      </c>
      <c r="B85" s="17" t="s">
        <v>75</v>
      </c>
      <c r="C85" s="18">
        <v>0</v>
      </c>
      <c r="D85" s="18">
        <v>2152760</v>
      </c>
      <c r="E85" s="18">
        <v>1724914</v>
      </c>
      <c r="F85" s="18">
        <v>1660914</v>
      </c>
      <c r="G85" s="19">
        <f t="shared" si="1"/>
        <v>96.289670093697424</v>
      </c>
    </row>
    <row r="86" spans="1:7" s="20" customFormat="1" ht="45" x14ac:dyDescent="0.25">
      <c r="A86" s="16" t="s">
        <v>133</v>
      </c>
      <c r="B86" s="17" t="s">
        <v>134</v>
      </c>
      <c r="C86" s="18">
        <v>0</v>
      </c>
      <c r="D86" s="18">
        <v>2152760</v>
      </c>
      <c r="E86" s="18">
        <v>1724914</v>
      </c>
      <c r="F86" s="18">
        <v>1660914</v>
      </c>
      <c r="G86" s="19">
        <f t="shared" si="1"/>
        <v>96.289670093697424</v>
      </c>
    </row>
    <row r="87" spans="1:7" ht="60" x14ac:dyDescent="0.25">
      <c r="A87" s="16" t="s">
        <v>181</v>
      </c>
      <c r="B87" s="17" t="s">
        <v>182</v>
      </c>
      <c r="C87" s="18">
        <v>0</v>
      </c>
      <c r="D87" s="18">
        <v>3428792</v>
      </c>
      <c r="E87" s="18">
        <v>3428792</v>
      </c>
      <c r="F87" s="18">
        <v>3428792</v>
      </c>
      <c r="G87" s="19">
        <f t="shared" si="1"/>
        <v>100</v>
      </c>
    </row>
    <row r="88" spans="1:7" s="20" customFormat="1" ht="45" x14ac:dyDescent="0.25">
      <c r="A88" s="16" t="s">
        <v>133</v>
      </c>
      <c r="B88" s="17" t="s">
        <v>134</v>
      </c>
      <c r="C88" s="18">
        <v>0</v>
      </c>
      <c r="D88" s="18">
        <v>3428792</v>
      </c>
      <c r="E88" s="18">
        <v>3428792</v>
      </c>
      <c r="F88" s="18">
        <v>3428792</v>
      </c>
      <c r="G88" s="19">
        <f t="shared" si="1"/>
        <v>100</v>
      </c>
    </row>
    <row r="89" spans="1:7" ht="30" x14ac:dyDescent="0.25">
      <c r="A89" s="16" t="s">
        <v>183</v>
      </c>
      <c r="B89" s="17" t="s">
        <v>184</v>
      </c>
      <c r="C89" s="18">
        <v>98815700</v>
      </c>
      <c r="D89" s="18">
        <v>104484626</v>
      </c>
      <c r="E89" s="18">
        <v>64771214</v>
      </c>
      <c r="F89" s="18">
        <v>55089845.659999982</v>
      </c>
      <c r="G89" s="19">
        <f t="shared" si="1"/>
        <v>85.052976867161973</v>
      </c>
    </row>
    <row r="90" spans="1:7" s="20" customFormat="1" x14ac:dyDescent="0.25">
      <c r="A90" s="16" t="s">
        <v>109</v>
      </c>
      <c r="B90" s="17" t="s">
        <v>110</v>
      </c>
      <c r="C90" s="18">
        <v>59748017</v>
      </c>
      <c r="D90" s="18">
        <v>62517479</v>
      </c>
      <c r="E90" s="18">
        <v>41288471</v>
      </c>
      <c r="F90" s="18">
        <v>37903648.789999999</v>
      </c>
      <c r="G90" s="19">
        <f t="shared" si="1"/>
        <v>91.802016088219887</v>
      </c>
    </row>
    <row r="91" spans="1:7" s="20" customFormat="1" x14ac:dyDescent="0.25">
      <c r="A91" s="16" t="s">
        <v>111</v>
      </c>
      <c r="B91" s="17" t="s">
        <v>112</v>
      </c>
      <c r="C91" s="18">
        <v>13128332</v>
      </c>
      <c r="D91" s="18">
        <v>13737618</v>
      </c>
      <c r="E91" s="18">
        <v>9107166</v>
      </c>
      <c r="F91" s="18">
        <v>8290839.709999999</v>
      </c>
      <c r="G91" s="19">
        <f t="shared" si="1"/>
        <v>91.036439985830924</v>
      </c>
    </row>
    <row r="92" spans="1:7" s="20" customFormat="1" ht="30" x14ac:dyDescent="0.25">
      <c r="A92" s="16" t="s">
        <v>113</v>
      </c>
      <c r="B92" s="17" t="s">
        <v>114</v>
      </c>
      <c r="C92" s="18">
        <v>9322253</v>
      </c>
      <c r="D92" s="18">
        <v>9926424.5999999996</v>
      </c>
      <c r="E92" s="18">
        <v>4991807.5999999996</v>
      </c>
      <c r="F92" s="18">
        <v>2867876.36</v>
      </c>
      <c r="G92" s="19">
        <f t="shared" si="1"/>
        <v>57.451660596854737</v>
      </c>
    </row>
    <row r="93" spans="1:7" s="20" customFormat="1" x14ac:dyDescent="0.25">
      <c r="A93" s="16" t="s">
        <v>115</v>
      </c>
      <c r="B93" s="17" t="s">
        <v>116</v>
      </c>
      <c r="C93" s="18">
        <v>3350000</v>
      </c>
      <c r="D93" s="18">
        <v>3350000</v>
      </c>
      <c r="E93" s="18">
        <v>1455428</v>
      </c>
      <c r="F93" s="18">
        <v>977202.65999999992</v>
      </c>
      <c r="G93" s="19">
        <f t="shared" si="1"/>
        <v>67.141944500174517</v>
      </c>
    </row>
    <row r="94" spans="1:7" s="20" customFormat="1" x14ac:dyDescent="0.25">
      <c r="A94" s="16" t="s">
        <v>117</v>
      </c>
      <c r="B94" s="17" t="s">
        <v>118</v>
      </c>
      <c r="C94" s="18">
        <v>7308261</v>
      </c>
      <c r="D94" s="18">
        <v>7536080</v>
      </c>
      <c r="E94" s="18">
        <v>3431607</v>
      </c>
      <c r="F94" s="18">
        <v>2232060.1799999997</v>
      </c>
      <c r="G94" s="19">
        <f t="shared" si="1"/>
        <v>65.044166770845251</v>
      </c>
    </row>
    <row r="95" spans="1:7" s="20" customFormat="1" x14ac:dyDescent="0.25">
      <c r="A95" s="16" t="s">
        <v>185</v>
      </c>
      <c r="B95" s="17" t="s">
        <v>186</v>
      </c>
      <c r="C95" s="18">
        <v>42115</v>
      </c>
      <c r="D95" s="18">
        <v>36901.399999999994</v>
      </c>
      <c r="E95" s="18">
        <v>14201.400000000001</v>
      </c>
      <c r="F95" s="18">
        <v>4786.3999999999996</v>
      </c>
      <c r="G95" s="19">
        <f t="shared" si="1"/>
        <v>33.703719351613216</v>
      </c>
    </row>
    <row r="96" spans="1:7" s="20" customFormat="1" x14ac:dyDescent="0.25">
      <c r="A96" s="16" t="s">
        <v>119</v>
      </c>
      <c r="B96" s="17" t="s">
        <v>120</v>
      </c>
      <c r="C96" s="18">
        <v>42000</v>
      </c>
      <c r="D96" s="18">
        <v>130000</v>
      </c>
      <c r="E96" s="18">
        <v>83252</v>
      </c>
      <c r="F96" s="18">
        <v>72610.97</v>
      </c>
      <c r="G96" s="19">
        <f t="shared" si="1"/>
        <v>87.218289050112901</v>
      </c>
    </row>
    <row r="97" spans="1:7" s="20" customFormat="1" ht="30" x14ac:dyDescent="0.25">
      <c r="A97" s="16" t="s">
        <v>121</v>
      </c>
      <c r="B97" s="17" t="s">
        <v>122</v>
      </c>
      <c r="C97" s="18">
        <v>46000</v>
      </c>
      <c r="D97" s="18">
        <v>46000</v>
      </c>
      <c r="E97" s="18">
        <v>30000</v>
      </c>
      <c r="F97" s="18">
        <v>11920.880000000001</v>
      </c>
      <c r="G97" s="19">
        <f t="shared" si="1"/>
        <v>39.736266666666673</v>
      </c>
    </row>
    <row r="98" spans="1:7" s="20" customFormat="1" x14ac:dyDescent="0.25">
      <c r="A98" s="16" t="s">
        <v>123</v>
      </c>
      <c r="B98" s="17" t="s">
        <v>124</v>
      </c>
      <c r="C98" s="18">
        <v>1869400</v>
      </c>
      <c r="D98" s="18">
        <v>1995400</v>
      </c>
      <c r="E98" s="18">
        <v>1483058</v>
      </c>
      <c r="F98" s="18">
        <v>1248592.7</v>
      </c>
      <c r="G98" s="19">
        <f t="shared" si="1"/>
        <v>84.190416018793599</v>
      </c>
    </row>
    <row r="99" spans="1:7" s="20" customFormat="1" x14ac:dyDescent="0.25">
      <c r="A99" s="16" t="s">
        <v>125</v>
      </c>
      <c r="B99" s="17" t="s">
        <v>126</v>
      </c>
      <c r="C99" s="18">
        <v>1499000</v>
      </c>
      <c r="D99" s="18">
        <v>1499000</v>
      </c>
      <c r="E99" s="18">
        <v>717920</v>
      </c>
      <c r="F99" s="18">
        <v>610188.86</v>
      </c>
      <c r="G99" s="19">
        <f t="shared" si="1"/>
        <v>84.993990973924667</v>
      </c>
    </row>
    <row r="100" spans="1:7" s="20" customFormat="1" ht="30" x14ac:dyDescent="0.25">
      <c r="A100" s="16" t="s">
        <v>127</v>
      </c>
      <c r="B100" s="17" t="s">
        <v>128</v>
      </c>
      <c r="C100" s="18">
        <v>1639400</v>
      </c>
      <c r="D100" s="18">
        <v>1649400</v>
      </c>
      <c r="E100" s="18">
        <v>734600</v>
      </c>
      <c r="F100" s="18">
        <v>32704.2</v>
      </c>
      <c r="G100" s="19">
        <f t="shared" si="1"/>
        <v>4.4519738633269812</v>
      </c>
    </row>
    <row r="101" spans="1:7" s="20" customFormat="1" ht="60" x14ac:dyDescent="0.25">
      <c r="A101" s="16" t="s">
        <v>187</v>
      </c>
      <c r="B101" s="17" t="s">
        <v>188</v>
      </c>
      <c r="C101" s="18">
        <v>235522</v>
      </c>
      <c r="D101" s="18">
        <v>333590</v>
      </c>
      <c r="E101" s="18">
        <v>316680</v>
      </c>
      <c r="F101" s="18">
        <v>165070</v>
      </c>
      <c r="G101" s="19">
        <f t="shared" si="1"/>
        <v>52.125173676897816</v>
      </c>
    </row>
    <row r="102" spans="1:7" s="20" customFormat="1" ht="45" x14ac:dyDescent="0.25">
      <c r="A102" s="16" t="s">
        <v>133</v>
      </c>
      <c r="B102" s="17" t="s">
        <v>134</v>
      </c>
      <c r="C102" s="18">
        <v>300000</v>
      </c>
      <c r="D102" s="18">
        <v>590363</v>
      </c>
      <c r="E102" s="18">
        <v>412153</v>
      </c>
      <c r="F102" s="18">
        <v>412153</v>
      </c>
      <c r="G102" s="19">
        <f t="shared" si="1"/>
        <v>100</v>
      </c>
    </row>
    <row r="103" spans="1:7" s="20" customFormat="1" x14ac:dyDescent="0.25">
      <c r="A103" s="16" t="s">
        <v>135</v>
      </c>
      <c r="B103" s="17" t="s">
        <v>136</v>
      </c>
      <c r="C103" s="18">
        <v>250000</v>
      </c>
      <c r="D103" s="18">
        <v>1042220</v>
      </c>
      <c r="E103" s="18">
        <v>622220</v>
      </c>
      <c r="F103" s="18">
        <v>188820</v>
      </c>
      <c r="G103" s="19">
        <f t="shared" si="1"/>
        <v>30.346179807785028</v>
      </c>
    </row>
    <row r="104" spans="1:7" s="20" customFormat="1" x14ac:dyDescent="0.25">
      <c r="A104" s="16" t="s">
        <v>137</v>
      </c>
      <c r="B104" s="17" t="s">
        <v>138</v>
      </c>
      <c r="C104" s="18">
        <v>35400</v>
      </c>
      <c r="D104" s="18">
        <v>94150</v>
      </c>
      <c r="E104" s="18">
        <v>82650</v>
      </c>
      <c r="F104" s="18">
        <v>71370.95</v>
      </c>
      <c r="G104" s="19">
        <f t="shared" si="1"/>
        <v>86.353236539624916</v>
      </c>
    </row>
    <row r="105" spans="1:7" ht="60" x14ac:dyDescent="0.25">
      <c r="A105" s="16" t="s">
        <v>143</v>
      </c>
      <c r="B105" s="17" t="s">
        <v>144</v>
      </c>
      <c r="C105" s="18">
        <v>4439900</v>
      </c>
      <c r="D105" s="18">
        <v>4439900</v>
      </c>
      <c r="E105" s="18">
        <v>1873580</v>
      </c>
      <c r="F105" s="18">
        <v>1446872.4999999998</v>
      </c>
      <c r="G105" s="19">
        <f t="shared" si="1"/>
        <v>77.225018413945477</v>
      </c>
    </row>
    <row r="106" spans="1:7" s="20" customFormat="1" x14ac:dyDescent="0.25">
      <c r="A106" s="16" t="s">
        <v>109</v>
      </c>
      <c r="B106" s="17" t="s">
        <v>110</v>
      </c>
      <c r="C106" s="18">
        <v>2392512</v>
      </c>
      <c r="D106" s="18">
        <v>2392512</v>
      </c>
      <c r="E106" s="18">
        <v>1034000</v>
      </c>
      <c r="F106" s="18">
        <v>1021655.99</v>
      </c>
      <c r="G106" s="19">
        <f t="shared" si="1"/>
        <v>98.806188588007743</v>
      </c>
    </row>
    <row r="107" spans="1:7" s="20" customFormat="1" x14ac:dyDescent="0.25">
      <c r="A107" s="16" t="s">
        <v>111</v>
      </c>
      <c r="B107" s="17" t="s">
        <v>112</v>
      </c>
      <c r="C107" s="18">
        <v>526352</v>
      </c>
      <c r="D107" s="18">
        <v>526352</v>
      </c>
      <c r="E107" s="18">
        <v>227880</v>
      </c>
      <c r="F107" s="18">
        <v>227793.65</v>
      </c>
      <c r="G107" s="19">
        <f t="shared" si="1"/>
        <v>99.962107249429522</v>
      </c>
    </row>
    <row r="108" spans="1:7" s="20" customFormat="1" ht="30" x14ac:dyDescent="0.25">
      <c r="A108" s="16" t="s">
        <v>113</v>
      </c>
      <c r="B108" s="17" t="s">
        <v>114</v>
      </c>
      <c r="C108" s="18">
        <v>869836</v>
      </c>
      <c r="D108" s="18">
        <v>868342.8</v>
      </c>
      <c r="E108" s="18">
        <v>327106.8</v>
      </c>
      <c r="F108" s="18">
        <v>41753.5</v>
      </c>
      <c r="G108" s="19">
        <f t="shared" si="1"/>
        <v>12.764485483028784</v>
      </c>
    </row>
    <row r="109" spans="1:7" s="20" customFormat="1" ht="20.25" customHeight="1" x14ac:dyDescent="0.25">
      <c r="A109" s="16" t="s">
        <v>117</v>
      </c>
      <c r="B109" s="17" t="s">
        <v>118</v>
      </c>
      <c r="C109" s="18">
        <v>500000</v>
      </c>
      <c r="D109" s="18">
        <v>500000</v>
      </c>
      <c r="E109" s="18">
        <v>210000</v>
      </c>
      <c r="F109" s="18">
        <v>97204.71</v>
      </c>
      <c r="G109" s="19">
        <f t="shared" si="1"/>
        <v>46.287957142857145</v>
      </c>
    </row>
    <row r="110" spans="1:7" s="20" customFormat="1" x14ac:dyDescent="0.25">
      <c r="A110" s="16" t="s">
        <v>185</v>
      </c>
      <c r="B110" s="17" t="s">
        <v>186</v>
      </c>
      <c r="C110" s="18">
        <v>0</v>
      </c>
      <c r="D110" s="18">
        <v>1493.2</v>
      </c>
      <c r="E110" s="18">
        <v>1493.2</v>
      </c>
      <c r="F110" s="18">
        <v>1493.2</v>
      </c>
      <c r="G110" s="19">
        <f t="shared" si="1"/>
        <v>100</v>
      </c>
    </row>
    <row r="111" spans="1:7" s="20" customFormat="1" x14ac:dyDescent="0.25">
      <c r="A111" s="16" t="s">
        <v>123</v>
      </c>
      <c r="B111" s="17" t="s">
        <v>124</v>
      </c>
      <c r="C111" s="18">
        <v>35000</v>
      </c>
      <c r="D111" s="18">
        <v>55000</v>
      </c>
      <c r="E111" s="18">
        <v>44000</v>
      </c>
      <c r="F111" s="18">
        <v>28951.360000000001</v>
      </c>
      <c r="G111" s="19">
        <f t="shared" si="1"/>
        <v>65.798545454545447</v>
      </c>
    </row>
    <row r="112" spans="1:7" s="20" customFormat="1" x14ac:dyDescent="0.25">
      <c r="A112" s="16" t="s">
        <v>125</v>
      </c>
      <c r="B112" s="17" t="s">
        <v>126</v>
      </c>
      <c r="C112" s="18">
        <v>60000</v>
      </c>
      <c r="D112" s="18">
        <v>60000</v>
      </c>
      <c r="E112" s="18">
        <v>28000</v>
      </c>
      <c r="F112" s="18">
        <v>27999.9</v>
      </c>
      <c r="G112" s="19">
        <f t="shared" si="1"/>
        <v>99.999642857142874</v>
      </c>
    </row>
    <row r="113" spans="1:7" s="20" customFormat="1" ht="30" x14ac:dyDescent="0.25">
      <c r="A113" s="16" t="s">
        <v>127</v>
      </c>
      <c r="B113" s="17" t="s">
        <v>128</v>
      </c>
      <c r="C113" s="18">
        <v>55000</v>
      </c>
      <c r="D113" s="18">
        <v>35000</v>
      </c>
      <c r="E113" s="18">
        <v>0</v>
      </c>
      <c r="F113" s="18">
        <v>0</v>
      </c>
      <c r="G113" s="19">
        <f t="shared" si="1"/>
        <v>0</v>
      </c>
    </row>
    <row r="114" spans="1:7" s="20" customFormat="1" ht="60" x14ac:dyDescent="0.25">
      <c r="A114" s="16" t="s">
        <v>187</v>
      </c>
      <c r="B114" s="17" t="s">
        <v>188</v>
      </c>
      <c r="C114" s="18">
        <v>1000</v>
      </c>
      <c r="D114" s="18">
        <v>1000</v>
      </c>
      <c r="E114" s="18">
        <v>1000</v>
      </c>
      <c r="F114" s="18">
        <v>0</v>
      </c>
      <c r="G114" s="19">
        <f t="shared" si="1"/>
        <v>0</v>
      </c>
    </row>
    <row r="115" spans="1:7" s="20" customFormat="1" x14ac:dyDescent="0.25">
      <c r="A115" s="16" t="s">
        <v>137</v>
      </c>
      <c r="B115" s="17" t="s">
        <v>138</v>
      </c>
      <c r="C115" s="18">
        <v>200</v>
      </c>
      <c r="D115" s="18">
        <v>200</v>
      </c>
      <c r="E115" s="18">
        <v>100</v>
      </c>
      <c r="F115" s="18">
        <v>20.190000000000001</v>
      </c>
      <c r="G115" s="19">
        <f t="shared" si="1"/>
        <v>20.190000000000001</v>
      </c>
    </row>
    <row r="116" spans="1:7" x14ac:dyDescent="0.25">
      <c r="A116" s="16" t="s">
        <v>189</v>
      </c>
      <c r="B116" s="17" t="s">
        <v>190</v>
      </c>
      <c r="C116" s="18">
        <v>7766800</v>
      </c>
      <c r="D116" s="18">
        <v>8060576</v>
      </c>
      <c r="E116" s="18">
        <v>4339056</v>
      </c>
      <c r="F116" s="18">
        <v>2721176.35</v>
      </c>
      <c r="G116" s="19">
        <f t="shared" si="1"/>
        <v>62.713556819732219</v>
      </c>
    </row>
    <row r="117" spans="1:7" s="20" customFormat="1" x14ac:dyDescent="0.25">
      <c r="A117" s="16" t="s">
        <v>109</v>
      </c>
      <c r="B117" s="17" t="s">
        <v>110</v>
      </c>
      <c r="C117" s="18">
        <v>4500000</v>
      </c>
      <c r="D117" s="18">
        <v>4740800</v>
      </c>
      <c r="E117" s="18">
        <v>2338800</v>
      </c>
      <c r="F117" s="18">
        <v>1816263.48</v>
      </c>
      <c r="G117" s="19">
        <f t="shared" si="1"/>
        <v>77.657922011287837</v>
      </c>
    </row>
    <row r="118" spans="1:7" s="20" customFormat="1" x14ac:dyDescent="0.25">
      <c r="A118" s="16" t="s">
        <v>111</v>
      </c>
      <c r="B118" s="17" t="s">
        <v>112</v>
      </c>
      <c r="C118" s="18">
        <v>990000</v>
      </c>
      <c r="D118" s="18">
        <v>1042976</v>
      </c>
      <c r="E118" s="18">
        <v>514536</v>
      </c>
      <c r="F118" s="18">
        <v>404284.8</v>
      </c>
      <c r="G118" s="19">
        <f t="shared" si="1"/>
        <v>78.572694621950646</v>
      </c>
    </row>
    <row r="119" spans="1:7" s="20" customFormat="1" ht="30" x14ac:dyDescent="0.25">
      <c r="A119" s="16" t="s">
        <v>113</v>
      </c>
      <c r="B119" s="17" t="s">
        <v>114</v>
      </c>
      <c r="C119" s="18">
        <v>200000</v>
      </c>
      <c r="D119" s="18">
        <v>200000</v>
      </c>
      <c r="E119" s="18">
        <v>100000</v>
      </c>
      <c r="F119" s="18">
        <v>84730.94</v>
      </c>
      <c r="G119" s="19">
        <f t="shared" si="1"/>
        <v>84.730940000000004</v>
      </c>
    </row>
    <row r="120" spans="1:7" s="20" customFormat="1" x14ac:dyDescent="0.25">
      <c r="A120" s="16" t="s">
        <v>115</v>
      </c>
      <c r="B120" s="17" t="s">
        <v>116</v>
      </c>
      <c r="C120" s="18">
        <v>826200</v>
      </c>
      <c r="D120" s="18">
        <v>826200</v>
      </c>
      <c r="E120" s="18">
        <v>495720</v>
      </c>
      <c r="F120" s="18">
        <v>141236.20000000001</v>
      </c>
      <c r="G120" s="19">
        <f t="shared" si="1"/>
        <v>28.491124021625115</v>
      </c>
    </row>
    <row r="121" spans="1:7" s="20" customFormat="1" ht="17.25" customHeight="1" x14ac:dyDescent="0.25">
      <c r="A121" s="16" t="s">
        <v>117</v>
      </c>
      <c r="B121" s="17" t="s">
        <v>118</v>
      </c>
      <c r="C121" s="18">
        <v>200000</v>
      </c>
      <c r="D121" s="18">
        <v>200000</v>
      </c>
      <c r="E121" s="18">
        <v>120000</v>
      </c>
      <c r="F121" s="18">
        <v>84407.86</v>
      </c>
      <c r="G121" s="19">
        <f t="shared" si="1"/>
        <v>70.339883333333333</v>
      </c>
    </row>
    <row r="122" spans="1:7" s="20" customFormat="1" x14ac:dyDescent="0.25">
      <c r="A122" s="16" t="s">
        <v>123</v>
      </c>
      <c r="B122" s="17" t="s">
        <v>124</v>
      </c>
      <c r="C122" s="18">
        <v>633600</v>
      </c>
      <c r="D122" s="18">
        <v>633600</v>
      </c>
      <c r="E122" s="18">
        <v>360000</v>
      </c>
      <c r="F122" s="18">
        <v>183671.22</v>
      </c>
      <c r="G122" s="19">
        <f t="shared" si="1"/>
        <v>51.019783333333336</v>
      </c>
    </row>
    <row r="123" spans="1:7" s="20" customFormat="1" ht="30" x14ac:dyDescent="0.25">
      <c r="A123" s="16" t="s">
        <v>127</v>
      </c>
      <c r="B123" s="17" t="s">
        <v>128</v>
      </c>
      <c r="C123" s="18">
        <v>400000</v>
      </c>
      <c r="D123" s="18">
        <v>400000</v>
      </c>
      <c r="E123" s="18">
        <v>400000</v>
      </c>
      <c r="F123" s="18">
        <v>800</v>
      </c>
      <c r="G123" s="19">
        <f t="shared" si="1"/>
        <v>0.2</v>
      </c>
    </row>
    <row r="124" spans="1:7" s="20" customFormat="1" ht="60" x14ac:dyDescent="0.25">
      <c r="A124" s="16" t="s">
        <v>187</v>
      </c>
      <c r="B124" s="17" t="s">
        <v>188</v>
      </c>
      <c r="C124" s="18">
        <v>15000</v>
      </c>
      <c r="D124" s="18">
        <v>15000</v>
      </c>
      <c r="E124" s="18">
        <v>9000</v>
      </c>
      <c r="F124" s="18">
        <v>5646</v>
      </c>
      <c r="G124" s="19">
        <f t="shared" si="1"/>
        <v>62.733333333333327</v>
      </c>
    </row>
    <row r="125" spans="1:7" s="20" customFormat="1" x14ac:dyDescent="0.25">
      <c r="A125" s="16" t="s">
        <v>137</v>
      </c>
      <c r="B125" s="17" t="s">
        <v>138</v>
      </c>
      <c r="C125" s="18">
        <v>2000</v>
      </c>
      <c r="D125" s="18">
        <v>2000</v>
      </c>
      <c r="E125" s="18">
        <v>1000</v>
      </c>
      <c r="F125" s="18">
        <v>135.85</v>
      </c>
      <c r="G125" s="19">
        <f t="shared" si="1"/>
        <v>13.584999999999999</v>
      </c>
    </row>
    <row r="126" spans="1:7" ht="60" x14ac:dyDescent="0.25">
      <c r="A126" s="16" t="s">
        <v>191</v>
      </c>
      <c r="B126" s="17" t="s">
        <v>192</v>
      </c>
      <c r="C126" s="18">
        <v>32456100</v>
      </c>
      <c r="D126" s="18">
        <v>32671100</v>
      </c>
      <c r="E126" s="18">
        <v>17090250</v>
      </c>
      <c r="F126" s="18">
        <v>15318559.84</v>
      </c>
      <c r="G126" s="19">
        <f t="shared" si="1"/>
        <v>89.633328008659902</v>
      </c>
    </row>
    <row r="127" spans="1:7" s="20" customFormat="1" x14ac:dyDescent="0.25">
      <c r="A127" s="16" t="s">
        <v>109</v>
      </c>
      <c r="B127" s="17" t="s">
        <v>110</v>
      </c>
      <c r="C127" s="18">
        <v>14813800</v>
      </c>
      <c r="D127" s="18">
        <v>14813800</v>
      </c>
      <c r="E127" s="18">
        <v>8477770</v>
      </c>
      <c r="F127" s="18">
        <v>7637811.3200000003</v>
      </c>
      <c r="G127" s="19">
        <f t="shared" si="1"/>
        <v>90.092221421435127</v>
      </c>
    </row>
    <row r="128" spans="1:7" s="20" customFormat="1" x14ac:dyDescent="0.25">
      <c r="A128" s="16" t="s">
        <v>111</v>
      </c>
      <c r="B128" s="17" t="s">
        <v>112</v>
      </c>
      <c r="C128" s="18">
        <v>3259036</v>
      </c>
      <c r="D128" s="18">
        <v>3259036</v>
      </c>
      <c r="E128" s="18">
        <v>1859336</v>
      </c>
      <c r="F128" s="18">
        <v>1686456.93</v>
      </c>
      <c r="G128" s="19">
        <f t="shared" si="1"/>
        <v>90.702107096296743</v>
      </c>
    </row>
    <row r="129" spans="1:7" s="20" customFormat="1" ht="30" x14ac:dyDescent="0.25">
      <c r="A129" s="16" t="s">
        <v>113</v>
      </c>
      <c r="B129" s="17" t="s">
        <v>114</v>
      </c>
      <c r="C129" s="18">
        <v>5000000</v>
      </c>
      <c r="D129" s="18">
        <v>4687750</v>
      </c>
      <c r="E129" s="18">
        <v>2146812</v>
      </c>
      <c r="F129" s="18">
        <v>1898664.24</v>
      </c>
      <c r="G129" s="19">
        <f t="shared" si="1"/>
        <v>88.441104297907785</v>
      </c>
    </row>
    <row r="130" spans="1:7" s="20" customFormat="1" x14ac:dyDescent="0.25">
      <c r="A130" s="16" t="s">
        <v>115</v>
      </c>
      <c r="B130" s="17" t="s">
        <v>116</v>
      </c>
      <c r="C130" s="18">
        <v>2523800</v>
      </c>
      <c r="D130" s="18">
        <v>2523800</v>
      </c>
      <c r="E130" s="18">
        <v>959708</v>
      </c>
      <c r="F130" s="18">
        <v>835966.46</v>
      </c>
      <c r="G130" s="19">
        <f t="shared" si="1"/>
        <v>87.10633442672146</v>
      </c>
    </row>
    <row r="131" spans="1:7" s="20" customFormat="1" ht="15.75" customHeight="1" x14ac:dyDescent="0.25">
      <c r="A131" s="16" t="s">
        <v>117</v>
      </c>
      <c r="B131" s="17" t="s">
        <v>118</v>
      </c>
      <c r="C131" s="18">
        <v>3526064</v>
      </c>
      <c r="D131" s="18">
        <v>3897044</v>
      </c>
      <c r="E131" s="18">
        <v>1745342</v>
      </c>
      <c r="F131" s="18">
        <v>1683437.51</v>
      </c>
      <c r="G131" s="19">
        <f t="shared" si="1"/>
        <v>96.453159896455816</v>
      </c>
    </row>
    <row r="132" spans="1:7" s="20" customFormat="1" x14ac:dyDescent="0.25">
      <c r="A132" s="16" t="s">
        <v>185</v>
      </c>
      <c r="B132" s="17" t="s">
        <v>186</v>
      </c>
      <c r="C132" s="18">
        <v>40000</v>
      </c>
      <c r="D132" s="18">
        <v>31800</v>
      </c>
      <c r="E132" s="18">
        <v>9100</v>
      </c>
      <c r="F132" s="18">
        <v>1800</v>
      </c>
      <c r="G132" s="19">
        <f t="shared" si="1"/>
        <v>19.780219780219781</v>
      </c>
    </row>
    <row r="133" spans="1:7" s="20" customFormat="1" ht="30" x14ac:dyDescent="0.25">
      <c r="A133" s="16" t="s">
        <v>121</v>
      </c>
      <c r="B133" s="17" t="s">
        <v>122</v>
      </c>
      <c r="C133" s="18">
        <v>31000</v>
      </c>
      <c r="D133" s="18">
        <v>31000</v>
      </c>
      <c r="E133" s="18">
        <v>18000</v>
      </c>
      <c r="F133" s="18">
        <v>8606</v>
      </c>
      <c r="G133" s="19">
        <f t="shared" ref="G133:G196" si="2">IF(E133=0,0,(F133/E133)*100)</f>
        <v>47.81111111111111</v>
      </c>
    </row>
    <row r="134" spans="1:7" s="20" customFormat="1" x14ac:dyDescent="0.25">
      <c r="A134" s="16" t="s">
        <v>123</v>
      </c>
      <c r="B134" s="17" t="s">
        <v>124</v>
      </c>
      <c r="C134" s="18">
        <v>866000</v>
      </c>
      <c r="D134" s="18">
        <v>936000</v>
      </c>
      <c r="E134" s="18">
        <v>836402</v>
      </c>
      <c r="F134" s="18">
        <v>831361.27</v>
      </c>
      <c r="G134" s="19">
        <f t="shared" si="2"/>
        <v>99.397331665873594</v>
      </c>
    </row>
    <row r="135" spans="1:7" s="20" customFormat="1" x14ac:dyDescent="0.25">
      <c r="A135" s="16" t="s">
        <v>125</v>
      </c>
      <c r="B135" s="17" t="s">
        <v>126</v>
      </c>
      <c r="C135" s="18">
        <v>1174000</v>
      </c>
      <c r="D135" s="18">
        <v>1174000</v>
      </c>
      <c r="E135" s="18">
        <v>562020</v>
      </c>
      <c r="F135" s="18">
        <v>462751.98</v>
      </c>
      <c r="G135" s="19">
        <f t="shared" si="2"/>
        <v>82.337279812106317</v>
      </c>
    </row>
    <row r="136" spans="1:7" s="20" customFormat="1" ht="30" x14ac:dyDescent="0.25">
      <c r="A136" s="16" t="s">
        <v>127</v>
      </c>
      <c r="B136" s="17" t="s">
        <v>128</v>
      </c>
      <c r="C136" s="18">
        <v>995400</v>
      </c>
      <c r="D136" s="18">
        <v>1025400</v>
      </c>
      <c r="E136" s="18">
        <v>205600</v>
      </c>
      <c r="F136" s="18">
        <v>31608</v>
      </c>
      <c r="G136" s="19">
        <f t="shared" si="2"/>
        <v>15.373540856031129</v>
      </c>
    </row>
    <row r="137" spans="1:7" s="20" customFormat="1" ht="60" x14ac:dyDescent="0.25">
      <c r="A137" s="16" t="s">
        <v>187</v>
      </c>
      <c r="B137" s="17" t="s">
        <v>188</v>
      </c>
      <c r="C137" s="18">
        <v>45000</v>
      </c>
      <c r="D137" s="18">
        <v>60000</v>
      </c>
      <c r="E137" s="18">
        <v>49090</v>
      </c>
      <c r="F137" s="18">
        <v>31350</v>
      </c>
      <c r="G137" s="19">
        <f t="shared" si="2"/>
        <v>63.862293746180484</v>
      </c>
    </row>
    <row r="138" spans="1:7" s="20" customFormat="1" x14ac:dyDescent="0.25">
      <c r="A138" s="16" t="s">
        <v>135</v>
      </c>
      <c r="B138" s="17" t="s">
        <v>136</v>
      </c>
      <c r="C138" s="18">
        <v>150000</v>
      </c>
      <c r="D138" s="18">
        <v>172220</v>
      </c>
      <c r="E138" s="18">
        <v>172220</v>
      </c>
      <c r="F138" s="18">
        <v>169220</v>
      </c>
      <c r="G138" s="19">
        <f t="shared" si="2"/>
        <v>98.258042039252132</v>
      </c>
    </row>
    <row r="139" spans="1:7" s="20" customFormat="1" x14ac:dyDescent="0.25">
      <c r="A139" s="16" t="s">
        <v>137</v>
      </c>
      <c r="B139" s="17" t="s">
        <v>138</v>
      </c>
      <c r="C139" s="18">
        <v>32000</v>
      </c>
      <c r="D139" s="18">
        <v>59250</v>
      </c>
      <c r="E139" s="18">
        <v>48850</v>
      </c>
      <c r="F139" s="18">
        <v>39526.129999999997</v>
      </c>
      <c r="G139" s="19">
        <f t="shared" si="2"/>
        <v>80.913265097236433</v>
      </c>
    </row>
    <row r="140" spans="1:7" ht="45.75" customHeight="1" x14ac:dyDescent="0.25">
      <c r="A140" s="16" t="s">
        <v>193</v>
      </c>
      <c r="B140" s="17" t="s">
        <v>194</v>
      </c>
      <c r="C140" s="18">
        <v>23758900</v>
      </c>
      <c r="D140" s="18">
        <v>23681420</v>
      </c>
      <c r="E140" s="18">
        <v>21216726</v>
      </c>
      <c r="F140" s="18">
        <v>20912520.639999997</v>
      </c>
      <c r="G140" s="19">
        <f t="shared" si="2"/>
        <v>98.5662002704847</v>
      </c>
    </row>
    <row r="141" spans="1:7" s="20" customFormat="1" ht="15.75" customHeight="1" x14ac:dyDescent="0.25">
      <c r="A141" s="16" t="s">
        <v>109</v>
      </c>
      <c r="B141" s="17" t="s">
        <v>110</v>
      </c>
      <c r="C141" s="18">
        <v>19474508</v>
      </c>
      <c r="D141" s="18">
        <v>19410998</v>
      </c>
      <c r="E141" s="18">
        <v>17378928</v>
      </c>
      <c r="F141" s="18">
        <v>17148442.329999998</v>
      </c>
      <c r="G141" s="19">
        <f t="shared" si="2"/>
        <v>98.673763594624461</v>
      </c>
    </row>
    <row r="142" spans="1:7" s="20" customFormat="1" ht="15.75" customHeight="1" x14ac:dyDescent="0.25">
      <c r="A142" s="16" t="s">
        <v>111</v>
      </c>
      <c r="B142" s="17" t="s">
        <v>112</v>
      </c>
      <c r="C142" s="18">
        <v>4284392</v>
      </c>
      <c r="D142" s="18">
        <v>4270422</v>
      </c>
      <c r="E142" s="18">
        <v>3837798</v>
      </c>
      <c r="F142" s="18">
        <v>3764078.31</v>
      </c>
      <c r="G142" s="19">
        <f t="shared" si="2"/>
        <v>98.079114898699729</v>
      </c>
    </row>
    <row r="143" spans="1:7" s="20" customFormat="1" ht="15.75" customHeight="1" x14ac:dyDescent="0.25">
      <c r="A143" s="16" t="s">
        <v>195</v>
      </c>
      <c r="B143" s="17" t="s">
        <v>196</v>
      </c>
      <c r="C143" s="18">
        <v>2766200</v>
      </c>
      <c r="D143" s="18">
        <v>2932730</v>
      </c>
      <c r="E143" s="18">
        <v>1595380</v>
      </c>
      <c r="F143" s="18">
        <v>865107.75000000012</v>
      </c>
      <c r="G143" s="19">
        <f t="shared" si="2"/>
        <v>54.225811405433198</v>
      </c>
    </row>
    <row r="144" spans="1:7" s="20" customFormat="1" x14ac:dyDescent="0.25">
      <c r="A144" s="16" t="s">
        <v>109</v>
      </c>
      <c r="B144" s="17" t="s">
        <v>110</v>
      </c>
      <c r="C144" s="18">
        <v>1661642</v>
      </c>
      <c r="D144" s="18">
        <v>1798142</v>
      </c>
      <c r="E144" s="18">
        <v>894000</v>
      </c>
      <c r="F144" s="18">
        <v>695199.27</v>
      </c>
      <c r="G144" s="19">
        <f t="shared" si="2"/>
        <v>77.762781879194634</v>
      </c>
    </row>
    <row r="145" spans="1:7" s="20" customFormat="1" x14ac:dyDescent="0.25">
      <c r="A145" s="16" t="s">
        <v>111</v>
      </c>
      <c r="B145" s="17" t="s">
        <v>112</v>
      </c>
      <c r="C145" s="18">
        <v>365562</v>
      </c>
      <c r="D145" s="18">
        <v>395592</v>
      </c>
      <c r="E145" s="18">
        <v>196680</v>
      </c>
      <c r="F145" s="18">
        <v>135489.82</v>
      </c>
      <c r="G145" s="19">
        <f t="shared" si="2"/>
        <v>68.888458409599352</v>
      </c>
    </row>
    <row r="146" spans="1:7" s="20" customFormat="1" ht="30" x14ac:dyDescent="0.25">
      <c r="A146" s="16" t="s">
        <v>113</v>
      </c>
      <c r="B146" s="17" t="s">
        <v>114</v>
      </c>
      <c r="C146" s="18">
        <v>499996</v>
      </c>
      <c r="D146" s="18">
        <v>499996</v>
      </c>
      <c r="E146" s="18">
        <v>336000</v>
      </c>
      <c r="F146" s="18">
        <v>13415</v>
      </c>
      <c r="G146" s="19">
        <f t="shared" si="2"/>
        <v>3.9925595238095237</v>
      </c>
    </row>
    <row r="147" spans="1:7" s="20" customFormat="1" ht="19.5" customHeight="1" x14ac:dyDescent="0.25">
      <c r="A147" s="16" t="s">
        <v>117</v>
      </c>
      <c r="B147" s="17" t="s">
        <v>118</v>
      </c>
      <c r="C147" s="18">
        <v>200000</v>
      </c>
      <c r="D147" s="18">
        <v>198000</v>
      </c>
      <c r="E147" s="18">
        <v>132000</v>
      </c>
      <c r="F147" s="18">
        <v>8403.66</v>
      </c>
      <c r="G147" s="19">
        <f t="shared" si="2"/>
        <v>6.3664090909090909</v>
      </c>
    </row>
    <row r="148" spans="1:7" s="20" customFormat="1" x14ac:dyDescent="0.25">
      <c r="A148" s="16" t="s">
        <v>123</v>
      </c>
      <c r="B148" s="17" t="s">
        <v>124</v>
      </c>
      <c r="C148" s="18">
        <v>10000</v>
      </c>
      <c r="D148" s="18">
        <v>10000</v>
      </c>
      <c r="E148" s="18">
        <v>5700</v>
      </c>
      <c r="F148" s="18">
        <v>0</v>
      </c>
      <c r="G148" s="19">
        <f t="shared" si="2"/>
        <v>0</v>
      </c>
    </row>
    <row r="149" spans="1:7" s="20" customFormat="1" ht="60" x14ac:dyDescent="0.25">
      <c r="A149" s="16" t="s">
        <v>187</v>
      </c>
      <c r="B149" s="17" t="s">
        <v>188</v>
      </c>
      <c r="C149" s="18">
        <v>4000</v>
      </c>
      <c r="D149" s="18">
        <v>6000</v>
      </c>
      <c r="E149" s="18">
        <v>6000</v>
      </c>
      <c r="F149" s="18">
        <v>0</v>
      </c>
      <c r="G149" s="19">
        <f t="shared" si="2"/>
        <v>0</v>
      </c>
    </row>
    <row r="150" spans="1:7" s="20" customFormat="1" x14ac:dyDescent="0.25">
      <c r="A150" s="16" t="s">
        <v>135</v>
      </c>
      <c r="B150" s="17" t="s">
        <v>136</v>
      </c>
      <c r="C150" s="18">
        <v>25000</v>
      </c>
      <c r="D150" s="18">
        <v>25000</v>
      </c>
      <c r="E150" s="18">
        <v>25000</v>
      </c>
      <c r="F150" s="18">
        <v>12600</v>
      </c>
      <c r="G150" s="19">
        <f t="shared" si="2"/>
        <v>50.4</v>
      </c>
    </row>
    <row r="151" spans="1:7" ht="30" x14ac:dyDescent="0.25">
      <c r="A151" s="16" t="s">
        <v>197</v>
      </c>
      <c r="B151" s="17" t="s">
        <v>198</v>
      </c>
      <c r="C151" s="18">
        <v>7565800</v>
      </c>
      <c r="D151" s="18">
        <v>7959324</v>
      </c>
      <c r="E151" s="18">
        <v>3981100</v>
      </c>
      <c r="F151" s="18">
        <v>2650760.4700000002</v>
      </c>
      <c r="G151" s="19">
        <f t="shared" si="2"/>
        <v>66.583619351435544</v>
      </c>
    </row>
    <row r="152" spans="1:7" s="20" customFormat="1" x14ac:dyDescent="0.25">
      <c r="A152" s="16" t="s">
        <v>109</v>
      </c>
      <c r="B152" s="17" t="s">
        <v>110</v>
      </c>
      <c r="C152" s="18">
        <v>3648800</v>
      </c>
      <c r="D152" s="18">
        <v>3971360</v>
      </c>
      <c r="E152" s="18">
        <v>2107160</v>
      </c>
      <c r="F152" s="18">
        <v>2105276.12</v>
      </c>
      <c r="G152" s="19">
        <f t="shared" si="2"/>
        <v>99.910596252776259</v>
      </c>
    </row>
    <row r="153" spans="1:7" s="20" customFormat="1" x14ac:dyDescent="0.25">
      <c r="A153" s="16" t="s">
        <v>111</v>
      </c>
      <c r="B153" s="17" t="s">
        <v>112</v>
      </c>
      <c r="C153" s="18">
        <v>802736</v>
      </c>
      <c r="D153" s="18">
        <v>873700</v>
      </c>
      <c r="E153" s="18">
        <v>478276</v>
      </c>
      <c r="F153" s="18">
        <v>477811.75</v>
      </c>
      <c r="G153" s="19">
        <f t="shared" si="2"/>
        <v>99.902932616313592</v>
      </c>
    </row>
    <row r="154" spans="1:7" s="20" customFormat="1" ht="30" x14ac:dyDescent="0.25">
      <c r="A154" s="16" t="s">
        <v>113</v>
      </c>
      <c r="B154" s="17" t="s">
        <v>114</v>
      </c>
      <c r="C154" s="18">
        <v>1300000</v>
      </c>
      <c r="D154" s="18">
        <v>1300000</v>
      </c>
      <c r="E154" s="18">
        <v>544000</v>
      </c>
      <c r="F154" s="18">
        <v>46543</v>
      </c>
      <c r="G154" s="19">
        <f t="shared" si="2"/>
        <v>8.5556985294117656</v>
      </c>
    </row>
    <row r="155" spans="1:7" s="20" customFormat="1" ht="19.5" customHeight="1" x14ac:dyDescent="0.25">
      <c r="A155" s="16" t="s">
        <v>117</v>
      </c>
      <c r="B155" s="17" t="s">
        <v>118</v>
      </c>
      <c r="C155" s="18">
        <v>1649964</v>
      </c>
      <c r="D155" s="18">
        <v>1643964</v>
      </c>
      <c r="E155" s="18">
        <v>690564</v>
      </c>
      <c r="F155" s="18">
        <v>2926.46</v>
      </c>
      <c r="G155" s="19">
        <f t="shared" si="2"/>
        <v>0.42377824502870115</v>
      </c>
    </row>
    <row r="156" spans="1:7" s="20" customFormat="1" x14ac:dyDescent="0.25">
      <c r="A156" s="16" t="s">
        <v>123</v>
      </c>
      <c r="B156" s="17" t="s">
        <v>124</v>
      </c>
      <c r="C156" s="18">
        <v>20000</v>
      </c>
      <c r="D156" s="18">
        <v>20000</v>
      </c>
      <c r="E156" s="18">
        <v>10800</v>
      </c>
      <c r="F156" s="18">
        <v>10247.65</v>
      </c>
      <c r="G156" s="19">
        <f t="shared" si="2"/>
        <v>94.88564814814815</v>
      </c>
    </row>
    <row r="157" spans="1:7" s="20" customFormat="1" ht="30" x14ac:dyDescent="0.25">
      <c r="A157" s="16" t="s">
        <v>127</v>
      </c>
      <c r="B157" s="17" t="s">
        <v>128</v>
      </c>
      <c r="C157" s="18">
        <v>118000</v>
      </c>
      <c r="D157" s="18">
        <v>118000</v>
      </c>
      <c r="E157" s="18">
        <v>118000</v>
      </c>
      <c r="F157" s="18">
        <v>0</v>
      </c>
      <c r="G157" s="19">
        <f t="shared" si="2"/>
        <v>0</v>
      </c>
    </row>
    <row r="158" spans="1:7" s="20" customFormat="1" ht="60" x14ac:dyDescent="0.25">
      <c r="A158" s="16" t="s">
        <v>187</v>
      </c>
      <c r="B158" s="17" t="s">
        <v>188</v>
      </c>
      <c r="C158" s="18">
        <v>1100</v>
      </c>
      <c r="D158" s="18">
        <v>7100</v>
      </c>
      <c r="E158" s="18">
        <v>7100</v>
      </c>
      <c r="F158" s="18">
        <v>850</v>
      </c>
      <c r="G158" s="19">
        <f t="shared" si="2"/>
        <v>11.971830985915492</v>
      </c>
    </row>
    <row r="159" spans="1:7" s="20" customFormat="1" x14ac:dyDescent="0.25">
      <c r="A159" s="16" t="s">
        <v>135</v>
      </c>
      <c r="B159" s="17" t="s">
        <v>136</v>
      </c>
      <c r="C159" s="18">
        <v>25000</v>
      </c>
      <c r="D159" s="18">
        <v>25000</v>
      </c>
      <c r="E159" s="18">
        <v>25000</v>
      </c>
      <c r="F159" s="18">
        <v>7000</v>
      </c>
      <c r="G159" s="19">
        <f t="shared" si="2"/>
        <v>28.000000000000004</v>
      </c>
    </row>
    <row r="160" spans="1:7" s="20" customFormat="1" x14ac:dyDescent="0.25">
      <c r="A160" s="16" t="s">
        <v>137</v>
      </c>
      <c r="B160" s="17" t="s">
        <v>138</v>
      </c>
      <c r="C160" s="18">
        <v>200</v>
      </c>
      <c r="D160" s="18">
        <v>200</v>
      </c>
      <c r="E160" s="18">
        <v>200</v>
      </c>
      <c r="F160" s="18">
        <v>105.49</v>
      </c>
      <c r="G160" s="19">
        <f t="shared" si="2"/>
        <v>52.744999999999997</v>
      </c>
    </row>
    <row r="161" spans="1:7" ht="30" x14ac:dyDescent="0.25">
      <c r="A161" s="16" t="s">
        <v>199</v>
      </c>
      <c r="B161" s="17" t="s">
        <v>200</v>
      </c>
      <c r="C161" s="18">
        <v>6101100</v>
      </c>
      <c r="D161" s="18">
        <v>6101100</v>
      </c>
      <c r="E161" s="18">
        <v>3320965</v>
      </c>
      <c r="F161" s="18">
        <v>2541743.08</v>
      </c>
      <c r="G161" s="19">
        <f t="shared" si="2"/>
        <v>76.536280267934174</v>
      </c>
    </row>
    <row r="162" spans="1:7" s="20" customFormat="1" x14ac:dyDescent="0.25">
      <c r="A162" s="16" t="s">
        <v>109</v>
      </c>
      <c r="B162" s="17" t="s">
        <v>110</v>
      </c>
      <c r="C162" s="18">
        <v>4654152</v>
      </c>
      <c r="D162" s="18">
        <v>4654152</v>
      </c>
      <c r="E162" s="18">
        <v>2524152</v>
      </c>
      <c r="F162" s="18">
        <v>2030876.3</v>
      </c>
      <c r="G162" s="19">
        <f t="shared" si="2"/>
        <v>80.457765617918426</v>
      </c>
    </row>
    <row r="163" spans="1:7" s="20" customFormat="1" x14ac:dyDescent="0.25">
      <c r="A163" s="16" t="s">
        <v>111</v>
      </c>
      <c r="B163" s="17" t="s">
        <v>112</v>
      </c>
      <c r="C163" s="18">
        <v>1007667</v>
      </c>
      <c r="D163" s="18">
        <v>1007667</v>
      </c>
      <c r="E163" s="18">
        <v>555313</v>
      </c>
      <c r="F163" s="18">
        <v>395781.02</v>
      </c>
      <c r="G163" s="19">
        <f t="shared" si="2"/>
        <v>71.271700824580023</v>
      </c>
    </row>
    <row r="164" spans="1:7" s="20" customFormat="1" ht="30" x14ac:dyDescent="0.25">
      <c r="A164" s="16" t="s">
        <v>113</v>
      </c>
      <c r="B164" s="17" t="s">
        <v>114</v>
      </c>
      <c r="C164" s="18">
        <v>215781</v>
      </c>
      <c r="D164" s="18">
        <v>214287.8</v>
      </c>
      <c r="E164" s="18">
        <v>103506.8</v>
      </c>
      <c r="F164" s="18">
        <v>18473.5</v>
      </c>
      <c r="G164" s="19">
        <f t="shared" si="2"/>
        <v>17.847619673296826</v>
      </c>
    </row>
    <row r="165" spans="1:7" s="20" customFormat="1" ht="22.5" customHeight="1" x14ac:dyDescent="0.25">
      <c r="A165" s="16" t="s">
        <v>117</v>
      </c>
      <c r="B165" s="17" t="s">
        <v>118</v>
      </c>
      <c r="C165" s="18">
        <v>100000</v>
      </c>
      <c r="D165" s="18">
        <v>76000</v>
      </c>
      <c r="E165" s="18">
        <v>43000</v>
      </c>
      <c r="F165" s="18">
        <v>32253.8</v>
      </c>
      <c r="G165" s="19">
        <f t="shared" si="2"/>
        <v>75.008837209302328</v>
      </c>
    </row>
    <row r="166" spans="1:7" s="20" customFormat="1" x14ac:dyDescent="0.25">
      <c r="A166" s="16" t="s">
        <v>185</v>
      </c>
      <c r="B166" s="17" t="s">
        <v>186</v>
      </c>
      <c r="C166" s="18">
        <v>0</v>
      </c>
      <c r="D166" s="18">
        <v>1493.2</v>
      </c>
      <c r="E166" s="18">
        <v>1493.2</v>
      </c>
      <c r="F166" s="18">
        <v>1493.2</v>
      </c>
      <c r="G166" s="19">
        <f t="shared" si="2"/>
        <v>100</v>
      </c>
    </row>
    <row r="167" spans="1:7" s="20" customFormat="1" x14ac:dyDescent="0.25">
      <c r="A167" s="16" t="s">
        <v>123</v>
      </c>
      <c r="B167" s="17" t="s">
        <v>124</v>
      </c>
      <c r="C167" s="18">
        <v>35000</v>
      </c>
      <c r="D167" s="18">
        <v>35000</v>
      </c>
      <c r="E167" s="18">
        <v>23100</v>
      </c>
      <c r="F167" s="18">
        <v>23100</v>
      </c>
      <c r="G167" s="19">
        <f t="shared" si="2"/>
        <v>100</v>
      </c>
    </row>
    <row r="168" spans="1:7" s="20" customFormat="1" x14ac:dyDescent="0.25">
      <c r="A168" s="16" t="s">
        <v>125</v>
      </c>
      <c r="B168" s="17" t="s">
        <v>126</v>
      </c>
      <c r="C168" s="18">
        <v>85000</v>
      </c>
      <c r="D168" s="18">
        <v>85000</v>
      </c>
      <c r="E168" s="18">
        <v>42900</v>
      </c>
      <c r="F168" s="18">
        <v>37795.07</v>
      </c>
      <c r="G168" s="19">
        <f t="shared" si="2"/>
        <v>88.100396270396274</v>
      </c>
    </row>
    <row r="169" spans="1:7" s="20" customFormat="1" ht="60" x14ac:dyDescent="0.25">
      <c r="A169" s="16" t="s">
        <v>187</v>
      </c>
      <c r="B169" s="17" t="s">
        <v>188</v>
      </c>
      <c r="C169" s="18">
        <v>3000</v>
      </c>
      <c r="D169" s="18">
        <v>27000</v>
      </c>
      <c r="E169" s="18">
        <v>27000</v>
      </c>
      <c r="F169" s="18">
        <v>1950</v>
      </c>
      <c r="G169" s="19">
        <f t="shared" si="2"/>
        <v>7.2222222222222214</v>
      </c>
    </row>
    <row r="170" spans="1:7" s="20" customFormat="1" x14ac:dyDescent="0.25">
      <c r="A170" s="16" t="s">
        <v>137</v>
      </c>
      <c r="B170" s="17" t="s">
        <v>138</v>
      </c>
      <c r="C170" s="18">
        <v>500</v>
      </c>
      <c r="D170" s="18">
        <v>500</v>
      </c>
      <c r="E170" s="18">
        <v>500</v>
      </c>
      <c r="F170" s="18">
        <v>20.190000000000001</v>
      </c>
      <c r="G170" s="19">
        <f t="shared" si="2"/>
        <v>4.0380000000000003</v>
      </c>
    </row>
    <row r="171" spans="1:7" ht="45" x14ac:dyDescent="0.25">
      <c r="A171" s="16" t="s">
        <v>201</v>
      </c>
      <c r="B171" s="17" t="s">
        <v>202</v>
      </c>
      <c r="C171" s="18">
        <v>411600</v>
      </c>
      <c r="D171" s="18">
        <v>1558161</v>
      </c>
      <c r="E171" s="18">
        <v>860782</v>
      </c>
      <c r="F171" s="18">
        <v>591808.36999999988</v>
      </c>
      <c r="G171" s="19">
        <f t="shared" si="2"/>
        <v>68.752410017867462</v>
      </c>
    </row>
    <row r="172" spans="1:7" s="20" customFormat="1" x14ac:dyDescent="0.25">
      <c r="A172" s="16" t="s">
        <v>109</v>
      </c>
      <c r="B172" s="17" t="s">
        <v>110</v>
      </c>
      <c r="C172" s="18">
        <v>114500</v>
      </c>
      <c r="D172" s="18">
        <v>828800</v>
      </c>
      <c r="E172" s="18">
        <v>427872</v>
      </c>
      <c r="F172" s="18">
        <v>284707.23</v>
      </c>
      <c r="G172" s="19">
        <f t="shared" si="2"/>
        <v>66.540280738164682</v>
      </c>
    </row>
    <row r="173" spans="1:7" s="20" customFormat="1" x14ac:dyDescent="0.25">
      <c r="A173" s="16" t="s">
        <v>111</v>
      </c>
      <c r="B173" s="17" t="s">
        <v>112</v>
      </c>
      <c r="C173" s="18">
        <v>25190</v>
      </c>
      <c r="D173" s="18">
        <v>182336</v>
      </c>
      <c r="E173" s="18">
        <v>94124</v>
      </c>
      <c r="F173" s="18">
        <v>64976.59</v>
      </c>
      <c r="G173" s="19">
        <f t="shared" si="2"/>
        <v>69.032967149717393</v>
      </c>
    </row>
    <row r="174" spans="1:7" s="20" customFormat="1" ht="30" x14ac:dyDescent="0.25">
      <c r="A174" s="16" t="s">
        <v>113</v>
      </c>
      <c r="B174" s="17" t="s">
        <v>114</v>
      </c>
      <c r="C174" s="18">
        <v>6640</v>
      </c>
      <c r="D174" s="18">
        <v>60488</v>
      </c>
      <c r="E174" s="18">
        <v>31572</v>
      </c>
      <c r="F174" s="18">
        <v>17848</v>
      </c>
      <c r="G174" s="19">
        <f t="shared" si="2"/>
        <v>56.531103509438744</v>
      </c>
    </row>
    <row r="175" spans="1:7" s="20" customFormat="1" ht="18.75" customHeight="1" x14ac:dyDescent="0.25">
      <c r="A175" s="16" t="s">
        <v>117</v>
      </c>
      <c r="B175" s="17" t="s">
        <v>118</v>
      </c>
      <c r="C175" s="18">
        <v>162733</v>
      </c>
      <c r="D175" s="18">
        <v>253572</v>
      </c>
      <c r="E175" s="18">
        <v>142801</v>
      </c>
      <c r="F175" s="18">
        <v>115454.3</v>
      </c>
      <c r="G175" s="19">
        <f t="shared" si="2"/>
        <v>80.849783965098283</v>
      </c>
    </row>
    <row r="176" spans="1:7" s="20" customFormat="1" x14ac:dyDescent="0.25">
      <c r="A176" s="16" t="s">
        <v>185</v>
      </c>
      <c r="B176" s="17" t="s">
        <v>186</v>
      </c>
      <c r="C176" s="18">
        <v>2115</v>
      </c>
      <c r="D176" s="18">
        <v>2115</v>
      </c>
      <c r="E176" s="18">
        <v>2115</v>
      </c>
      <c r="F176" s="18">
        <v>0</v>
      </c>
      <c r="G176" s="19">
        <f t="shared" si="2"/>
        <v>0</v>
      </c>
    </row>
    <row r="177" spans="1:7" s="20" customFormat="1" x14ac:dyDescent="0.25">
      <c r="A177" s="16" t="s">
        <v>119</v>
      </c>
      <c r="B177" s="17" t="s">
        <v>120</v>
      </c>
      <c r="C177" s="18">
        <v>42000</v>
      </c>
      <c r="D177" s="18">
        <v>130000</v>
      </c>
      <c r="E177" s="18">
        <v>83252</v>
      </c>
      <c r="F177" s="18">
        <v>72610.97</v>
      </c>
      <c r="G177" s="19">
        <f t="shared" si="2"/>
        <v>87.218289050112901</v>
      </c>
    </row>
    <row r="178" spans="1:7" s="20" customFormat="1" ht="30" x14ac:dyDescent="0.25">
      <c r="A178" s="16" t="s">
        <v>121</v>
      </c>
      <c r="B178" s="17" t="s">
        <v>122</v>
      </c>
      <c r="C178" s="18">
        <v>15000</v>
      </c>
      <c r="D178" s="18">
        <v>15000</v>
      </c>
      <c r="E178" s="18">
        <v>12000</v>
      </c>
      <c r="F178" s="18">
        <v>3314.88</v>
      </c>
      <c r="G178" s="19">
        <f t="shared" si="2"/>
        <v>27.623999999999999</v>
      </c>
    </row>
    <row r="179" spans="1:7" s="20" customFormat="1" x14ac:dyDescent="0.25">
      <c r="A179" s="16" t="s">
        <v>123</v>
      </c>
      <c r="B179" s="17" t="s">
        <v>124</v>
      </c>
      <c r="C179" s="18">
        <v>42000</v>
      </c>
      <c r="D179" s="18">
        <v>78000</v>
      </c>
      <c r="E179" s="18">
        <v>59196</v>
      </c>
      <c r="F179" s="18">
        <v>31750.2</v>
      </c>
      <c r="G179" s="19">
        <f t="shared" si="2"/>
        <v>53.63571862963714</v>
      </c>
    </row>
    <row r="180" spans="1:7" s="20" customFormat="1" ht="30" x14ac:dyDescent="0.25">
      <c r="A180" s="16" t="s">
        <v>127</v>
      </c>
      <c r="B180" s="17" t="s">
        <v>128</v>
      </c>
      <c r="C180" s="18">
        <v>1000</v>
      </c>
      <c r="D180" s="18">
        <v>1000</v>
      </c>
      <c r="E180" s="18">
        <v>1000</v>
      </c>
      <c r="F180" s="18">
        <v>296.2</v>
      </c>
      <c r="G180" s="19">
        <f t="shared" si="2"/>
        <v>29.619999999999997</v>
      </c>
    </row>
    <row r="181" spans="1:7" s="20" customFormat="1" ht="60" x14ac:dyDescent="0.25">
      <c r="A181" s="16" t="s">
        <v>187</v>
      </c>
      <c r="B181" s="17" t="s">
        <v>188</v>
      </c>
      <c r="C181" s="18">
        <v>422</v>
      </c>
      <c r="D181" s="18">
        <v>6850</v>
      </c>
      <c r="E181" s="18">
        <v>6850</v>
      </c>
      <c r="F181" s="18">
        <v>850</v>
      </c>
      <c r="G181" s="19">
        <f t="shared" si="2"/>
        <v>12.408759124087592</v>
      </c>
    </row>
    <row r="182" spans="1:7" ht="45" x14ac:dyDescent="0.25">
      <c r="A182" s="16" t="s">
        <v>203</v>
      </c>
      <c r="B182" s="17" t="s">
        <v>204</v>
      </c>
      <c r="C182" s="18">
        <v>1258800</v>
      </c>
      <c r="D182" s="18">
        <v>1258800</v>
      </c>
      <c r="E182" s="18">
        <v>1126800</v>
      </c>
      <c r="F182" s="18">
        <v>1038846.4299999999</v>
      </c>
      <c r="G182" s="19">
        <f t="shared" si="2"/>
        <v>92.194393858714946</v>
      </c>
    </row>
    <row r="183" spans="1:7" s="20" customFormat="1" x14ac:dyDescent="0.25">
      <c r="A183" s="16" t="s">
        <v>109</v>
      </c>
      <c r="B183" s="17" t="s">
        <v>110</v>
      </c>
      <c r="C183" s="18">
        <v>1031803</v>
      </c>
      <c r="D183" s="18">
        <v>1031803</v>
      </c>
      <c r="E183" s="18">
        <v>923607</v>
      </c>
      <c r="F183" s="18">
        <v>851514.32</v>
      </c>
      <c r="G183" s="19">
        <f t="shared" si="2"/>
        <v>92.194442008343373</v>
      </c>
    </row>
    <row r="184" spans="1:7" s="20" customFormat="1" x14ac:dyDescent="0.25">
      <c r="A184" s="16" t="s">
        <v>111</v>
      </c>
      <c r="B184" s="17" t="s">
        <v>112</v>
      </c>
      <c r="C184" s="18">
        <v>226997</v>
      </c>
      <c r="D184" s="18">
        <v>226997</v>
      </c>
      <c r="E184" s="18">
        <v>203193</v>
      </c>
      <c r="F184" s="18">
        <v>187332.11</v>
      </c>
      <c r="G184" s="19">
        <f t="shared" si="2"/>
        <v>92.194174996185879</v>
      </c>
    </row>
    <row r="185" spans="1:7" ht="120" x14ac:dyDescent="0.25">
      <c r="A185" s="16" t="s">
        <v>205</v>
      </c>
      <c r="B185" s="17" t="s">
        <v>206</v>
      </c>
      <c r="C185" s="18">
        <v>0</v>
      </c>
      <c r="D185" s="18">
        <v>148000</v>
      </c>
      <c r="E185" s="18">
        <v>148000</v>
      </c>
      <c r="F185" s="18">
        <v>0</v>
      </c>
      <c r="G185" s="19">
        <f t="shared" si="2"/>
        <v>0</v>
      </c>
    </row>
    <row r="186" spans="1:7" s="20" customFormat="1" ht="30" x14ac:dyDescent="0.25">
      <c r="A186" s="16" t="s">
        <v>113</v>
      </c>
      <c r="B186" s="17" t="s">
        <v>114</v>
      </c>
      <c r="C186" s="18">
        <v>0</v>
      </c>
      <c r="D186" s="18">
        <v>148000</v>
      </c>
      <c r="E186" s="18">
        <v>148000</v>
      </c>
      <c r="F186" s="18">
        <v>0</v>
      </c>
      <c r="G186" s="19">
        <f t="shared" si="2"/>
        <v>0</v>
      </c>
    </row>
    <row r="187" spans="1:7" ht="120" x14ac:dyDescent="0.25">
      <c r="A187" s="16" t="s">
        <v>207</v>
      </c>
      <c r="B187" s="17" t="s">
        <v>208</v>
      </c>
      <c r="C187" s="18">
        <v>0</v>
      </c>
      <c r="D187" s="18">
        <v>591700</v>
      </c>
      <c r="E187" s="18">
        <v>334200</v>
      </c>
      <c r="F187" s="18">
        <v>0</v>
      </c>
      <c r="G187" s="19">
        <f t="shared" si="2"/>
        <v>0</v>
      </c>
    </row>
    <row r="188" spans="1:7" s="20" customFormat="1" ht="30" x14ac:dyDescent="0.25">
      <c r="A188" s="16" t="s">
        <v>113</v>
      </c>
      <c r="B188" s="17" t="s">
        <v>114</v>
      </c>
      <c r="C188" s="18">
        <v>0</v>
      </c>
      <c r="D188" s="18">
        <v>591700</v>
      </c>
      <c r="E188" s="18">
        <v>334200</v>
      </c>
      <c r="F188" s="18">
        <v>0</v>
      </c>
      <c r="G188" s="19">
        <f t="shared" si="2"/>
        <v>0</v>
      </c>
    </row>
    <row r="189" spans="1:7" ht="120" x14ac:dyDescent="0.25">
      <c r="A189" s="16" t="s">
        <v>209</v>
      </c>
      <c r="B189" s="17" t="s">
        <v>210</v>
      </c>
      <c r="C189" s="18">
        <v>0</v>
      </c>
      <c r="D189" s="18">
        <v>105500</v>
      </c>
      <c r="E189" s="18">
        <v>63000</v>
      </c>
      <c r="F189" s="18">
        <v>60609.98</v>
      </c>
      <c r="G189" s="19">
        <f t="shared" si="2"/>
        <v>96.206317460317464</v>
      </c>
    </row>
    <row r="190" spans="1:7" s="20" customFormat="1" x14ac:dyDescent="0.25">
      <c r="A190" s="16" t="s">
        <v>109</v>
      </c>
      <c r="B190" s="17" t="s">
        <v>110</v>
      </c>
      <c r="C190" s="18">
        <v>0</v>
      </c>
      <c r="D190" s="18">
        <v>86475</v>
      </c>
      <c r="E190" s="18">
        <v>51636</v>
      </c>
      <c r="F190" s="18">
        <v>49679.44</v>
      </c>
      <c r="G190" s="19">
        <f t="shared" si="2"/>
        <v>96.210860639863654</v>
      </c>
    </row>
    <row r="191" spans="1:7" s="20" customFormat="1" x14ac:dyDescent="0.25">
      <c r="A191" s="16" t="s">
        <v>111</v>
      </c>
      <c r="B191" s="17" t="s">
        <v>112</v>
      </c>
      <c r="C191" s="18">
        <v>0</v>
      </c>
      <c r="D191" s="18">
        <v>19025</v>
      </c>
      <c r="E191" s="18">
        <v>11364</v>
      </c>
      <c r="F191" s="18">
        <v>10930.54</v>
      </c>
      <c r="G191" s="19">
        <f t="shared" si="2"/>
        <v>96.185674058430138</v>
      </c>
    </row>
    <row r="192" spans="1:7" ht="75" x14ac:dyDescent="0.25">
      <c r="A192" s="16" t="s">
        <v>211</v>
      </c>
      <c r="B192" s="17" t="s">
        <v>212</v>
      </c>
      <c r="C192" s="18">
        <v>0</v>
      </c>
      <c r="D192" s="18">
        <v>1625452</v>
      </c>
      <c r="E192" s="18">
        <v>1625452</v>
      </c>
      <c r="F192" s="18">
        <v>1321352.8600000001</v>
      </c>
      <c r="G192" s="19">
        <f t="shared" si="2"/>
        <v>81.29141063531867</v>
      </c>
    </row>
    <row r="193" spans="1:7" s="20" customFormat="1" x14ac:dyDescent="0.25">
      <c r="A193" s="16" t="s">
        <v>109</v>
      </c>
      <c r="B193" s="17" t="s">
        <v>110</v>
      </c>
      <c r="C193" s="18">
        <v>0</v>
      </c>
      <c r="D193" s="18">
        <v>1332337</v>
      </c>
      <c r="E193" s="18">
        <v>1332337</v>
      </c>
      <c r="F193" s="18">
        <v>1086803.3700000001</v>
      </c>
      <c r="G193" s="19">
        <f t="shared" si="2"/>
        <v>81.571206834306935</v>
      </c>
    </row>
    <row r="194" spans="1:7" s="20" customFormat="1" x14ac:dyDescent="0.25">
      <c r="A194" s="16" t="s">
        <v>111</v>
      </c>
      <c r="B194" s="17" t="s">
        <v>112</v>
      </c>
      <c r="C194" s="18">
        <v>0</v>
      </c>
      <c r="D194" s="18">
        <v>293115</v>
      </c>
      <c r="E194" s="18">
        <v>293115</v>
      </c>
      <c r="F194" s="18">
        <v>234549.49</v>
      </c>
      <c r="G194" s="19">
        <f t="shared" si="2"/>
        <v>80.019613462292952</v>
      </c>
    </row>
    <row r="195" spans="1:7" ht="60" x14ac:dyDescent="0.25">
      <c r="A195" s="16" t="s">
        <v>213</v>
      </c>
      <c r="B195" s="17" t="s">
        <v>214</v>
      </c>
      <c r="C195" s="18">
        <v>50000</v>
      </c>
      <c r="D195" s="18">
        <v>50000</v>
      </c>
      <c r="E195" s="18">
        <v>50000</v>
      </c>
      <c r="F195" s="18">
        <v>43075.25</v>
      </c>
      <c r="G195" s="19">
        <f t="shared" si="2"/>
        <v>86.150499999999994</v>
      </c>
    </row>
    <row r="196" spans="1:7" s="20" customFormat="1" ht="30" x14ac:dyDescent="0.25">
      <c r="A196" s="16" t="s">
        <v>113</v>
      </c>
      <c r="B196" s="17" t="s">
        <v>114</v>
      </c>
      <c r="C196" s="18">
        <v>30000</v>
      </c>
      <c r="D196" s="18">
        <v>24000</v>
      </c>
      <c r="E196" s="18">
        <v>24000</v>
      </c>
      <c r="F196" s="18">
        <v>17779</v>
      </c>
      <c r="G196" s="19">
        <f t="shared" si="2"/>
        <v>74.079166666666666</v>
      </c>
    </row>
    <row r="197" spans="1:7" s="20" customFormat="1" x14ac:dyDescent="0.25">
      <c r="A197" s="16" t="s">
        <v>117</v>
      </c>
      <c r="B197" s="17" t="s">
        <v>118</v>
      </c>
      <c r="C197" s="18">
        <v>20000</v>
      </c>
      <c r="D197" s="18">
        <v>26000</v>
      </c>
      <c r="E197" s="18">
        <v>26000</v>
      </c>
      <c r="F197" s="18">
        <v>25296.25</v>
      </c>
      <c r="G197" s="19">
        <f t="shared" ref="G197:G260" si="3">IF(E197=0,0,(F197/E197)*100)</f>
        <v>97.293269230769226</v>
      </c>
    </row>
    <row r="198" spans="1:7" ht="90" x14ac:dyDescent="0.25">
      <c r="A198" s="16" t="s">
        <v>156</v>
      </c>
      <c r="B198" s="17" t="s">
        <v>157</v>
      </c>
      <c r="C198" s="18">
        <v>0</v>
      </c>
      <c r="D198" s="18">
        <v>770000</v>
      </c>
      <c r="E198" s="18">
        <v>350000</v>
      </c>
      <c r="F198" s="18">
        <v>0</v>
      </c>
      <c r="G198" s="19">
        <f t="shared" si="3"/>
        <v>0</v>
      </c>
    </row>
    <row r="199" spans="1:7" s="20" customFormat="1" x14ac:dyDescent="0.25">
      <c r="A199" s="16" t="s">
        <v>135</v>
      </c>
      <c r="B199" s="17" t="s">
        <v>136</v>
      </c>
      <c r="C199" s="18">
        <v>0</v>
      </c>
      <c r="D199" s="18">
        <v>770000</v>
      </c>
      <c r="E199" s="18">
        <v>350000</v>
      </c>
      <c r="F199" s="18">
        <v>0</v>
      </c>
      <c r="G199" s="19">
        <f t="shared" si="3"/>
        <v>0</v>
      </c>
    </row>
    <row r="200" spans="1:7" x14ac:dyDescent="0.25">
      <c r="A200" s="16" t="s">
        <v>215</v>
      </c>
      <c r="B200" s="17" t="s">
        <v>216</v>
      </c>
      <c r="C200" s="18">
        <v>2118800</v>
      </c>
      <c r="D200" s="18">
        <v>2118800</v>
      </c>
      <c r="E200" s="18">
        <v>1178220</v>
      </c>
      <c r="F200" s="18">
        <v>1035948.5799999998</v>
      </c>
      <c r="G200" s="19">
        <f t="shared" si="3"/>
        <v>87.924884996010917</v>
      </c>
    </row>
    <row r="201" spans="1:7" s="20" customFormat="1" x14ac:dyDescent="0.25">
      <c r="A201" s="16" t="s">
        <v>109</v>
      </c>
      <c r="B201" s="17" t="s">
        <v>110</v>
      </c>
      <c r="C201" s="18">
        <v>1300000</v>
      </c>
      <c r="D201" s="18">
        <v>1300000</v>
      </c>
      <c r="E201" s="18">
        <v>697509</v>
      </c>
      <c r="F201" s="18">
        <v>636194.88</v>
      </c>
      <c r="G201" s="19">
        <f t="shared" si="3"/>
        <v>91.209558586340819</v>
      </c>
    </row>
    <row r="202" spans="1:7" s="20" customFormat="1" x14ac:dyDescent="0.25">
      <c r="A202" s="16" t="s">
        <v>111</v>
      </c>
      <c r="B202" s="17" t="s">
        <v>112</v>
      </c>
      <c r="C202" s="18">
        <v>286000</v>
      </c>
      <c r="D202" s="18">
        <v>286000</v>
      </c>
      <c r="E202" s="18">
        <v>153451</v>
      </c>
      <c r="F202" s="18">
        <v>143113.79999999999</v>
      </c>
      <c r="G202" s="19">
        <f t="shared" si="3"/>
        <v>93.263517344298819</v>
      </c>
    </row>
    <row r="203" spans="1:7" s="20" customFormat="1" ht="30" x14ac:dyDescent="0.25">
      <c r="A203" s="16" t="s">
        <v>113</v>
      </c>
      <c r="B203" s="17" t="s">
        <v>114</v>
      </c>
      <c r="C203" s="18">
        <v>300000</v>
      </c>
      <c r="D203" s="18">
        <v>295620</v>
      </c>
      <c r="E203" s="18">
        <v>145620</v>
      </c>
      <c r="F203" s="18">
        <v>100758.43</v>
      </c>
      <c r="G203" s="19">
        <f t="shared" si="3"/>
        <v>69.192713912924049</v>
      </c>
    </row>
    <row r="204" spans="1:7" s="20" customFormat="1" ht="18.75" customHeight="1" x14ac:dyDescent="0.25">
      <c r="A204" s="16" t="s">
        <v>117</v>
      </c>
      <c r="B204" s="17" t="s">
        <v>118</v>
      </c>
      <c r="C204" s="18">
        <v>200000</v>
      </c>
      <c r="D204" s="18">
        <v>200000</v>
      </c>
      <c r="E204" s="18">
        <v>158400</v>
      </c>
      <c r="F204" s="18">
        <v>141893</v>
      </c>
      <c r="G204" s="19">
        <f t="shared" si="3"/>
        <v>89.578914141414145</v>
      </c>
    </row>
    <row r="205" spans="1:7" s="20" customFormat="1" x14ac:dyDescent="0.25">
      <c r="A205" s="16" t="s">
        <v>123</v>
      </c>
      <c r="B205" s="17" t="s">
        <v>124</v>
      </c>
      <c r="C205" s="18">
        <v>27800</v>
      </c>
      <c r="D205" s="18">
        <v>27800</v>
      </c>
      <c r="E205" s="18">
        <v>13860</v>
      </c>
      <c r="F205" s="18">
        <v>11508.47</v>
      </c>
      <c r="G205" s="19">
        <f t="shared" si="3"/>
        <v>83.033694083694073</v>
      </c>
    </row>
    <row r="206" spans="1:7" s="20" customFormat="1" ht="60" x14ac:dyDescent="0.25">
      <c r="A206" s="16" t="s">
        <v>187</v>
      </c>
      <c r="B206" s="17" t="s">
        <v>188</v>
      </c>
      <c r="C206" s="18">
        <v>5000</v>
      </c>
      <c r="D206" s="18">
        <v>9380</v>
      </c>
      <c r="E206" s="18">
        <v>9380</v>
      </c>
      <c r="F206" s="18">
        <v>2480</v>
      </c>
      <c r="G206" s="19">
        <f t="shared" si="3"/>
        <v>26.439232409381663</v>
      </c>
    </row>
    <row r="207" spans="1:7" ht="45" x14ac:dyDescent="0.25">
      <c r="A207" s="16" t="s">
        <v>217</v>
      </c>
      <c r="B207" s="17" t="s">
        <v>218</v>
      </c>
      <c r="C207" s="18">
        <v>6758700</v>
      </c>
      <c r="D207" s="18">
        <v>6758700</v>
      </c>
      <c r="E207" s="18">
        <v>3596800</v>
      </c>
      <c r="F207" s="18">
        <v>3021729.05</v>
      </c>
      <c r="G207" s="19">
        <f t="shared" si="3"/>
        <v>84.011595028914584</v>
      </c>
    </row>
    <row r="208" spans="1:7" s="20" customFormat="1" x14ac:dyDescent="0.25">
      <c r="A208" s="16" t="s">
        <v>109</v>
      </c>
      <c r="B208" s="17" t="s">
        <v>110</v>
      </c>
      <c r="C208" s="18">
        <v>4506300</v>
      </c>
      <c r="D208" s="18">
        <v>4506300</v>
      </c>
      <c r="E208" s="18">
        <v>2300700</v>
      </c>
      <c r="F208" s="18">
        <v>1854879.45</v>
      </c>
      <c r="G208" s="19">
        <f t="shared" si="3"/>
        <v>80.622395357934536</v>
      </c>
    </row>
    <row r="209" spans="1:7" s="20" customFormat="1" x14ac:dyDescent="0.25">
      <c r="A209" s="16" t="s">
        <v>111</v>
      </c>
      <c r="B209" s="17" t="s">
        <v>112</v>
      </c>
      <c r="C209" s="18">
        <v>991400</v>
      </c>
      <c r="D209" s="18">
        <v>991400</v>
      </c>
      <c r="E209" s="18">
        <v>506100</v>
      </c>
      <c r="F209" s="18">
        <v>413893.18</v>
      </c>
      <c r="G209" s="19">
        <f t="shared" si="3"/>
        <v>81.780908911282353</v>
      </c>
    </row>
    <row r="210" spans="1:7" s="20" customFormat="1" x14ac:dyDescent="0.25">
      <c r="A210" s="16" t="s">
        <v>141</v>
      </c>
      <c r="B210" s="17" t="s">
        <v>142</v>
      </c>
      <c r="C210" s="18">
        <v>1260500</v>
      </c>
      <c r="D210" s="18">
        <v>1260500</v>
      </c>
      <c r="E210" s="18">
        <v>789500</v>
      </c>
      <c r="F210" s="18">
        <v>752893.32000000007</v>
      </c>
      <c r="G210" s="19">
        <f t="shared" si="3"/>
        <v>95.363308423052572</v>
      </c>
    </row>
    <row r="211" spans="1:7" s="20" customFormat="1" ht="30" x14ac:dyDescent="0.25">
      <c r="A211" s="16" t="s">
        <v>113</v>
      </c>
      <c r="B211" s="17" t="s">
        <v>114</v>
      </c>
      <c r="C211" s="18">
        <v>400000</v>
      </c>
      <c r="D211" s="18">
        <v>527240</v>
      </c>
      <c r="E211" s="18">
        <v>514240</v>
      </c>
      <c r="F211" s="18">
        <v>504402.25</v>
      </c>
      <c r="G211" s="19">
        <f t="shared" si="3"/>
        <v>98.086934116365896</v>
      </c>
    </row>
    <row r="212" spans="1:7" s="20" customFormat="1" ht="16.5" customHeight="1" x14ac:dyDescent="0.25">
      <c r="A212" s="16" t="s">
        <v>117</v>
      </c>
      <c r="B212" s="17" t="s">
        <v>118</v>
      </c>
      <c r="C212" s="18">
        <v>399500</v>
      </c>
      <c r="D212" s="18">
        <v>266500</v>
      </c>
      <c r="E212" s="18">
        <v>33500</v>
      </c>
      <c r="F212" s="18">
        <v>28882.63</v>
      </c>
      <c r="G212" s="19">
        <f t="shared" si="3"/>
        <v>86.216805970149252</v>
      </c>
    </row>
    <row r="213" spans="1:7" s="20" customFormat="1" x14ac:dyDescent="0.25">
      <c r="A213" s="16" t="s">
        <v>123</v>
      </c>
      <c r="B213" s="17" t="s">
        <v>124</v>
      </c>
      <c r="C213" s="18">
        <v>200000</v>
      </c>
      <c r="D213" s="18">
        <v>200000</v>
      </c>
      <c r="E213" s="18">
        <v>130000</v>
      </c>
      <c r="F213" s="18">
        <v>128002.53</v>
      </c>
      <c r="G213" s="19">
        <f t="shared" si="3"/>
        <v>98.463484615384615</v>
      </c>
    </row>
    <row r="214" spans="1:7" s="20" customFormat="1" x14ac:dyDescent="0.25">
      <c r="A214" s="16" t="s">
        <v>125</v>
      </c>
      <c r="B214" s="17" t="s">
        <v>126</v>
      </c>
      <c r="C214" s="18">
        <v>180000</v>
      </c>
      <c r="D214" s="18">
        <v>180000</v>
      </c>
      <c r="E214" s="18">
        <v>85000</v>
      </c>
      <c r="F214" s="18">
        <v>81641.91</v>
      </c>
      <c r="G214" s="19">
        <f t="shared" si="3"/>
        <v>96.04930588235294</v>
      </c>
    </row>
    <row r="215" spans="1:7" s="20" customFormat="1" ht="30" x14ac:dyDescent="0.25">
      <c r="A215" s="16" t="s">
        <v>127</v>
      </c>
      <c r="B215" s="17" t="s">
        <v>128</v>
      </c>
      <c r="C215" s="18">
        <v>70000</v>
      </c>
      <c r="D215" s="18">
        <v>70000</v>
      </c>
      <c r="E215" s="18">
        <v>10000</v>
      </c>
      <c r="F215" s="18">
        <v>0</v>
      </c>
      <c r="G215" s="19">
        <f t="shared" si="3"/>
        <v>0</v>
      </c>
    </row>
    <row r="216" spans="1:7" s="20" customFormat="1" ht="60" x14ac:dyDescent="0.25">
      <c r="A216" s="16" t="s">
        <v>187</v>
      </c>
      <c r="B216" s="17" t="s">
        <v>188</v>
      </c>
      <c r="C216" s="18">
        <v>11000</v>
      </c>
      <c r="D216" s="18">
        <v>16760</v>
      </c>
      <c r="E216" s="18">
        <v>16760</v>
      </c>
      <c r="F216" s="18">
        <v>9964</v>
      </c>
      <c r="G216" s="19">
        <f t="shared" si="3"/>
        <v>59.451073985680189</v>
      </c>
    </row>
    <row r="217" spans="1:7" s="20" customFormat="1" x14ac:dyDescent="0.25">
      <c r="A217" s="16" t="s">
        <v>137</v>
      </c>
      <c r="B217" s="17" t="s">
        <v>138</v>
      </c>
      <c r="C217" s="18">
        <v>500</v>
      </c>
      <c r="D217" s="18">
        <v>500</v>
      </c>
      <c r="E217" s="18">
        <v>500</v>
      </c>
      <c r="F217" s="18">
        <v>63.1</v>
      </c>
      <c r="G217" s="19">
        <f t="shared" si="3"/>
        <v>12.620000000000001</v>
      </c>
    </row>
    <row r="218" spans="1:7" ht="30" x14ac:dyDescent="0.25">
      <c r="A218" s="16" t="s">
        <v>219</v>
      </c>
      <c r="B218" s="17" t="s">
        <v>220</v>
      </c>
      <c r="C218" s="18">
        <v>200000</v>
      </c>
      <c r="D218" s="18">
        <v>200000</v>
      </c>
      <c r="E218" s="18">
        <v>147750</v>
      </c>
      <c r="F218" s="18">
        <v>0</v>
      </c>
      <c r="G218" s="19">
        <f t="shared" si="3"/>
        <v>0</v>
      </c>
    </row>
    <row r="219" spans="1:7" s="20" customFormat="1" ht="30" x14ac:dyDescent="0.25">
      <c r="A219" s="16" t="s">
        <v>113</v>
      </c>
      <c r="B219" s="17" t="s">
        <v>114</v>
      </c>
      <c r="C219" s="18">
        <v>100000</v>
      </c>
      <c r="D219" s="18">
        <v>100000</v>
      </c>
      <c r="E219" s="18">
        <v>47750</v>
      </c>
      <c r="F219" s="18">
        <v>0</v>
      </c>
      <c r="G219" s="19">
        <f t="shared" si="3"/>
        <v>0</v>
      </c>
    </row>
    <row r="220" spans="1:7" s="20" customFormat="1" ht="17.25" customHeight="1" x14ac:dyDescent="0.25">
      <c r="A220" s="16" t="s">
        <v>117</v>
      </c>
      <c r="B220" s="17" t="s">
        <v>118</v>
      </c>
      <c r="C220" s="18">
        <v>50000</v>
      </c>
      <c r="D220" s="18">
        <v>50000</v>
      </c>
      <c r="E220" s="18">
        <v>50000</v>
      </c>
      <c r="F220" s="18">
        <v>0</v>
      </c>
      <c r="G220" s="19">
        <f t="shared" si="3"/>
        <v>0</v>
      </c>
    </row>
    <row r="221" spans="1:7" s="20" customFormat="1" x14ac:dyDescent="0.25">
      <c r="A221" s="16" t="s">
        <v>135</v>
      </c>
      <c r="B221" s="17" t="s">
        <v>136</v>
      </c>
      <c r="C221" s="18">
        <v>50000</v>
      </c>
      <c r="D221" s="18">
        <v>50000</v>
      </c>
      <c r="E221" s="18">
        <v>50000</v>
      </c>
      <c r="F221" s="18">
        <v>0</v>
      </c>
      <c r="G221" s="19">
        <f t="shared" si="3"/>
        <v>0</v>
      </c>
    </row>
    <row r="222" spans="1:7" ht="75" x14ac:dyDescent="0.25">
      <c r="A222" s="16" t="s">
        <v>221</v>
      </c>
      <c r="B222" s="17" t="s">
        <v>222</v>
      </c>
      <c r="C222" s="18">
        <v>2863000</v>
      </c>
      <c r="D222" s="18">
        <v>2863000</v>
      </c>
      <c r="E222" s="18">
        <v>1461000</v>
      </c>
      <c r="F222" s="18">
        <v>1107581.51</v>
      </c>
      <c r="G222" s="19">
        <f t="shared" si="3"/>
        <v>75.809822724161535</v>
      </c>
    </row>
    <row r="223" spans="1:7" s="20" customFormat="1" x14ac:dyDescent="0.25">
      <c r="A223" s="16" t="s">
        <v>109</v>
      </c>
      <c r="B223" s="17" t="s">
        <v>110</v>
      </c>
      <c r="C223" s="18">
        <v>1650000</v>
      </c>
      <c r="D223" s="18">
        <v>1650000</v>
      </c>
      <c r="E223" s="18">
        <v>800000</v>
      </c>
      <c r="F223" s="18">
        <v>684345.29</v>
      </c>
      <c r="G223" s="19">
        <f t="shared" si="3"/>
        <v>85.543161249999997</v>
      </c>
    </row>
    <row r="224" spans="1:7" s="20" customFormat="1" x14ac:dyDescent="0.25">
      <c r="A224" s="16" t="s">
        <v>111</v>
      </c>
      <c r="B224" s="17" t="s">
        <v>112</v>
      </c>
      <c r="C224" s="18">
        <v>363000</v>
      </c>
      <c r="D224" s="18">
        <v>363000</v>
      </c>
      <c r="E224" s="18">
        <v>176000</v>
      </c>
      <c r="F224" s="18">
        <v>144347.72</v>
      </c>
      <c r="G224" s="19">
        <f t="shared" si="3"/>
        <v>82.015749999999997</v>
      </c>
    </row>
    <row r="225" spans="1:7" s="20" customFormat="1" ht="30" x14ac:dyDescent="0.25">
      <c r="A225" s="16" t="s">
        <v>113</v>
      </c>
      <c r="B225" s="17" t="s">
        <v>114</v>
      </c>
      <c r="C225" s="18">
        <v>400000</v>
      </c>
      <c r="D225" s="18">
        <v>409000</v>
      </c>
      <c r="E225" s="18">
        <v>189000</v>
      </c>
      <c r="F225" s="18">
        <v>123508.5</v>
      </c>
      <c r="G225" s="19">
        <f t="shared" si="3"/>
        <v>65.348412698412687</v>
      </c>
    </row>
    <row r="226" spans="1:7" s="20" customFormat="1" ht="15.75" customHeight="1" x14ac:dyDescent="0.25">
      <c r="A226" s="16" t="s">
        <v>117</v>
      </c>
      <c r="B226" s="17" t="s">
        <v>118</v>
      </c>
      <c r="C226" s="18">
        <v>300000</v>
      </c>
      <c r="D226" s="18">
        <v>225000</v>
      </c>
      <c r="E226" s="18">
        <v>80000</v>
      </c>
      <c r="F226" s="18">
        <v>11900</v>
      </c>
      <c r="G226" s="19">
        <f t="shared" si="3"/>
        <v>14.875</v>
      </c>
    </row>
    <row r="227" spans="1:7" s="20" customFormat="1" ht="60" x14ac:dyDescent="0.25">
      <c r="A227" s="16" t="s">
        <v>187</v>
      </c>
      <c r="B227" s="17" t="s">
        <v>188</v>
      </c>
      <c r="C227" s="18">
        <v>150000</v>
      </c>
      <c r="D227" s="18">
        <v>184500</v>
      </c>
      <c r="E227" s="18">
        <v>184500</v>
      </c>
      <c r="F227" s="18">
        <v>111980</v>
      </c>
      <c r="G227" s="19">
        <f t="shared" si="3"/>
        <v>60.69376693766938</v>
      </c>
    </row>
    <row r="228" spans="1:7" s="20" customFormat="1" x14ac:dyDescent="0.25">
      <c r="A228" s="16" t="s">
        <v>137</v>
      </c>
      <c r="B228" s="17" t="s">
        <v>138</v>
      </c>
      <c r="C228" s="18">
        <v>0</v>
      </c>
      <c r="D228" s="18">
        <v>31500</v>
      </c>
      <c r="E228" s="18">
        <v>31500</v>
      </c>
      <c r="F228" s="18">
        <v>31500</v>
      </c>
      <c r="G228" s="19">
        <f t="shared" si="3"/>
        <v>100</v>
      </c>
    </row>
    <row r="229" spans="1:7" ht="60" x14ac:dyDescent="0.25">
      <c r="A229" s="16" t="s">
        <v>223</v>
      </c>
      <c r="B229" s="17" t="s">
        <v>74</v>
      </c>
      <c r="C229" s="18">
        <v>0</v>
      </c>
      <c r="D229" s="18">
        <v>77480</v>
      </c>
      <c r="E229" s="18">
        <v>52174</v>
      </c>
      <c r="F229" s="18">
        <v>52174</v>
      </c>
      <c r="G229" s="19">
        <f t="shared" si="3"/>
        <v>100</v>
      </c>
    </row>
    <row r="230" spans="1:7" s="20" customFormat="1" ht="45" x14ac:dyDescent="0.25">
      <c r="A230" s="16" t="s">
        <v>133</v>
      </c>
      <c r="B230" s="17" t="s">
        <v>134</v>
      </c>
      <c r="C230" s="18">
        <v>0</v>
      </c>
      <c r="D230" s="18">
        <v>77480</v>
      </c>
      <c r="E230" s="18">
        <v>52174</v>
      </c>
      <c r="F230" s="18">
        <v>52174</v>
      </c>
      <c r="G230" s="19">
        <f t="shared" si="3"/>
        <v>100</v>
      </c>
    </row>
    <row r="231" spans="1:7" ht="90" x14ac:dyDescent="0.25">
      <c r="A231" s="16" t="s">
        <v>224</v>
      </c>
      <c r="B231" s="17" t="s">
        <v>225</v>
      </c>
      <c r="C231" s="18">
        <v>0</v>
      </c>
      <c r="D231" s="18">
        <v>6348</v>
      </c>
      <c r="E231" s="18">
        <v>6348</v>
      </c>
      <c r="F231" s="18">
        <v>6348</v>
      </c>
      <c r="G231" s="19">
        <f t="shared" si="3"/>
        <v>100</v>
      </c>
    </row>
    <row r="232" spans="1:7" s="20" customFormat="1" ht="45" x14ac:dyDescent="0.25">
      <c r="A232" s="16" t="s">
        <v>133</v>
      </c>
      <c r="B232" s="17" t="s">
        <v>134</v>
      </c>
      <c r="C232" s="18">
        <v>0</v>
      </c>
      <c r="D232" s="18">
        <v>6348</v>
      </c>
      <c r="E232" s="18">
        <v>6348</v>
      </c>
      <c r="F232" s="18">
        <v>6348</v>
      </c>
      <c r="G232" s="19">
        <f t="shared" si="3"/>
        <v>100</v>
      </c>
    </row>
    <row r="233" spans="1:7" x14ac:dyDescent="0.25">
      <c r="A233" s="16" t="s">
        <v>180</v>
      </c>
      <c r="B233" s="17" t="s">
        <v>75</v>
      </c>
      <c r="C233" s="18">
        <v>300000</v>
      </c>
      <c r="D233" s="18">
        <v>506535</v>
      </c>
      <c r="E233" s="18">
        <v>353631</v>
      </c>
      <c r="F233" s="18">
        <v>353631</v>
      </c>
      <c r="G233" s="19">
        <f t="shared" si="3"/>
        <v>100</v>
      </c>
    </row>
    <row r="234" spans="1:7" s="20" customFormat="1" ht="45" x14ac:dyDescent="0.25">
      <c r="A234" s="16" t="s">
        <v>133</v>
      </c>
      <c r="B234" s="17" t="s">
        <v>134</v>
      </c>
      <c r="C234" s="18">
        <v>300000</v>
      </c>
      <c r="D234" s="18">
        <v>506535</v>
      </c>
      <c r="E234" s="18">
        <v>353631</v>
      </c>
      <c r="F234" s="18">
        <v>353631</v>
      </c>
      <c r="G234" s="19">
        <f t="shared" si="3"/>
        <v>100</v>
      </c>
    </row>
    <row r="235" spans="1:7" ht="30" x14ac:dyDescent="0.25">
      <c r="A235" s="16" t="s">
        <v>226</v>
      </c>
      <c r="B235" s="17" t="s">
        <v>227</v>
      </c>
      <c r="C235" s="18">
        <v>54028275</v>
      </c>
      <c r="D235" s="18">
        <v>52918766</v>
      </c>
      <c r="E235" s="18">
        <v>24135436</v>
      </c>
      <c r="F235" s="18">
        <v>23941064.039999999</v>
      </c>
      <c r="G235" s="19">
        <f t="shared" si="3"/>
        <v>99.194661492752815</v>
      </c>
    </row>
    <row r="236" spans="1:7" s="20" customFormat="1" x14ac:dyDescent="0.25">
      <c r="A236" s="16" t="s">
        <v>109</v>
      </c>
      <c r="B236" s="17" t="s">
        <v>110</v>
      </c>
      <c r="C236" s="18">
        <v>2593000</v>
      </c>
      <c r="D236" s="18">
        <v>2593000</v>
      </c>
      <c r="E236" s="18">
        <v>1409900</v>
      </c>
      <c r="F236" s="18">
        <v>1304315.6100000001</v>
      </c>
      <c r="G236" s="19">
        <f t="shared" si="3"/>
        <v>92.511214270515651</v>
      </c>
    </row>
    <row r="237" spans="1:7" s="20" customFormat="1" x14ac:dyDescent="0.25">
      <c r="A237" s="16" t="s">
        <v>111</v>
      </c>
      <c r="B237" s="17" t="s">
        <v>112</v>
      </c>
      <c r="C237" s="18">
        <v>570460</v>
      </c>
      <c r="D237" s="18">
        <v>570460</v>
      </c>
      <c r="E237" s="18">
        <v>289388</v>
      </c>
      <c r="F237" s="18">
        <v>288076.13</v>
      </c>
      <c r="G237" s="19">
        <f t="shared" si="3"/>
        <v>99.546674361065428</v>
      </c>
    </row>
    <row r="238" spans="1:7" s="20" customFormat="1" ht="30" x14ac:dyDescent="0.25">
      <c r="A238" s="16" t="s">
        <v>113</v>
      </c>
      <c r="B238" s="17" t="s">
        <v>114</v>
      </c>
      <c r="C238" s="18">
        <v>85000</v>
      </c>
      <c r="D238" s="18">
        <v>85000</v>
      </c>
      <c r="E238" s="18">
        <v>8600</v>
      </c>
      <c r="F238" s="18">
        <v>8218</v>
      </c>
      <c r="G238" s="19">
        <f t="shared" si="3"/>
        <v>95.558139534883722</v>
      </c>
    </row>
    <row r="239" spans="1:7" s="20" customFormat="1" ht="20.25" customHeight="1" x14ac:dyDescent="0.25">
      <c r="A239" s="16" t="s">
        <v>117</v>
      </c>
      <c r="B239" s="17" t="s">
        <v>118</v>
      </c>
      <c r="C239" s="18">
        <v>165000</v>
      </c>
      <c r="D239" s="18">
        <v>165000</v>
      </c>
      <c r="E239" s="18">
        <v>30000</v>
      </c>
      <c r="F239" s="18">
        <v>29648.15</v>
      </c>
      <c r="G239" s="19">
        <f t="shared" si="3"/>
        <v>98.82716666666667</v>
      </c>
    </row>
    <row r="240" spans="1:7" s="20" customFormat="1" x14ac:dyDescent="0.25">
      <c r="A240" s="16" t="s">
        <v>119</v>
      </c>
      <c r="B240" s="17" t="s">
        <v>120</v>
      </c>
      <c r="C240" s="18">
        <v>36000</v>
      </c>
      <c r="D240" s="18">
        <v>36000</v>
      </c>
      <c r="E240" s="18">
        <v>13000</v>
      </c>
      <c r="F240" s="18">
        <v>12203.53</v>
      </c>
      <c r="G240" s="19">
        <f t="shared" si="3"/>
        <v>93.873307692307691</v>
      </c>
    </row>
    <row r="241" spans="1:7" s="20" customFormat="1" ht="30" x14ac:dyDescent="0.25">
      <c r="A241" s="16" t="s">
        <v>121</v>
      </c>
      <c r="B241" s="17" t="s">
        <v>122</v>
      </c>
      <c r="C241" s="18">
        <v>10000</v>
      </c>
      <c r="D241" s="18">
        <v>10000</v>
      </c>
      <c r="E241" s="18">
        <v>3900</v>
      </c>
      <c r="F241" s="18">
        <v>1841.59</v>
      </c>
      <c r="G241" s="19">
        <f t="shared" si="3"/>
        <v>47.220256410256404</v>
      </c>
    </row>
    <row r="242" spans="1:7" s="20" customFormat="1" x14ac:dyDescent="0.25">
      <c r="A242" s="16" t="s">
        <v>123</v>
      </c>
      <c r="B242" s="17" t="s">
        <v>124</v>
      </c>
      <c r="C242" s="18">
        <v>18400</v>
      </c>
      <c r="D242" s="18">
        <v>18400</v>
      </c>
      <c r="E242" s="18">
        <v>6000</v>
      </c>
      <c r="F242" s="18">
        <v>5336.18</v>
      </c>
      <c r="G242" s="19">
        <f t="shared" si="3"/>
        <v>88.936333333333337</v>
      </c>
    </row>
    <row r="243" spans="1:7" s="20" customFormat="1" ht="30" x14ac:dyDescent="0.25">
      <c r="A243" s="16" t="s">
        <v>127</v>
      </c>
      <c r="B243" s="17" t="s">
        <v>128</v>
      </c>
      <c r="C243" s="18">
        <v>600</v>
      </c>
      <c r="D243" s="18">
        <v>600</v>
      </c>
      <c r="E243" s="18">
        <v>300</v>
      </c>
      <c r="F243" s="18">
        <v>164.85</v>
      </c>
      <c r="G243" s="19">
        <f t="shared" si="3"/>
        <v>54.949999999999996</v>
      </c>
    </row>
    <row r="244" spans="1:7" s="20" customFormat="1" ht="45" x14ac:dyDescent="0.25">
      <c r="A244" s="16" t="s">
        <v>133</v>
      </c>
      <c r="B244" s="17" t="s">
        <v>134</v>
      </c>
      <c r="C244" s="18">
        <v>44582414</v>
      </c>
      <c r="D244" s="18">
        <v>44582414</v>
      </c>
      <c r="E244" s="18">
        <v>22291260</v>
      </c>
      <c r="F244" s="18">
        <v>22291260</v>
      </c>
      <c r="G244" s="19">
        <f t="shared" si="3"/>
        <v>100</v>
      </c>
    </row>
    <row r="245" spans="1:7" s="20" customFormat="1" x14ac:dyDescent="0.25">
      <c r="A245" s="16" t="s">
        <v>228</v>
      </c>
      <c r="B245" s="17" t="s">
        <v>229</v>
      </c>
      <c r="C245" s="18">
        <v>5967401</v>
      </c>
      <c r="D245" s="18">
        <v>4857892</v>
      </c>
      <c r="E245" s="18">
        <v>83088</v>
      </c>
      <c r="F245" s="18">
        <v>0</v>
      </c>
      <c r="G245" s="19">
        <f t="shared" si="3"/>
        <v>0</v>
      </c>
    </row>
    <row r="246" spans="1:7" ht="60" x14ac:dyDescent="0.25">
      <c r="A246" s="16" t="s">
        <v>143</v>
      </c>
      <c r="B246" s="17" t="s">
        <v>144</v>
      </c>
      <c r="C246" s="18">
        <v>3478460</v>
      </c>
      <c r="D246" s="18">
        <v>3478460</v>
      </c>
      <c r="E246" s="18">
        <v>1761088</v>
      </c>
      <c r="F246" s="18">
        <v>1649804.0400000003</v>
      </c>
      <c r="G246" s="19">
        <f t="shared" si="3"/>
        <v>93.680954046589392</v>
      </c>
    </row>
    <row r="247" spans="1:7" s="20" customFormat="1" x14ac:dyDescent="0.25">
      <c r="A247" s="16" t="s">
        <v>109</v>
      </c>
      <c r="B247" s="17" t="s">
        <v>110</v>
      </c>
      <c r="C247" s="18">
        <v>2593000</v>
      </c>
      <c r="D247" s="18">
        <v>2593000</v>
      </c>
      <c r="E247" s="18">
        <v>1409900</v>
      </c>
      <c r="F247" s="18">
        <v>1304315.6100000001</v>
      </c>
      <c r="G247" s="19">
        <f t="shared" si="3"/>
        <v>92.511214270515651</v>
      </c>
    </row>
    <row r="248" spans="1:7" s="20" customFormat="1" x14ac:dyDescent="0.25">
      <c r="A248" s="16" t="s">
        <v>111</v>
      </c>
      <c r="B248" s="17" t="s">
        <v>112</v>
      </c>
      <c r="C248" s="18">
        <v>570460</v>
      </c>
      <c r="D248" s="18">
        <v>570460</v>
      </c>
      <c r="E248" s="18">
        <v>289388</v>
      </c>
      <c r="F248" s="18">
        <v>288076.13</v>
      </c>
      <c r="G248" s="19">
        <f t="shared" si="3"/>
        <v>99.546674361065428</v>
      </c>
    </row>
    <row r="249" spans="1:7" s="20" customFormat="1" ht="30" x14ac:dyDescent="0.25">
      <c r="A249" s="16" t="s">
        <v>113</v>
      </c>
      <c r="B249" s="17" t="s">
        <v>114</v>
      </c>
      <c r="C249" s="18">
        <v>85000</v>
      </c>
      <c r="D249" s="18">
        <v>85000</v>
      </c>
      <c r="E249" s="18">
        <v>8600</v>
      </c>
      <c r="F249" s="18">
        <v>8218</v>
      </c>
      <c r="G249" s="19">
        <f t="shared" si="3"/>
        <v>95.558139534883722</v>
      </c>
    </row>
    <row r="250" spans="1:7" s="20" customFormat="1" x14ac:dyDescent="0.25">
      <c r="A250" s="16" t="s">
        <v>117</v>
      </c>
      <c r="B250" s="17" t="s">
        <v>118</v>
      </c>
      <c r="C250" s="18">
        <v>165000</v>
      </c>
      <c r="D250" s="18">
        <v>165000</v>
      </c>
      <c r="E250" s="18">
        <v>30000</v>
      </c>
      <c r="F250" s="18">
        <v>29648.15</v>
      </c>
      <c r="G250" s="19">
        <f t="shared" si="3"/>
        <v>98.82716666666667</v>
      </c>
    </row>
    <row r="251" spans="1:7" s="20" customFormat="1" x14ac:dyDescent="0.25">
      <c r="A251" s="16" t="s">
        <v>119</v>
      </c>
      <c r="B251" s="17" t="s">
        <v>120</v>
      </c>
      <c r="C251" s="18">
        <v>36000</v>
      </c>
      <c r="D251" s="18">
        <v>36000</v>
      </c>
      <c r="E251" s="18">
        <v>13000</v>
      </c>
      <c r="F251" s="18">
        <v>12203.53</v>
      </c>
      <c r="G251" s="19">
        <f t="shared" si="3"/>
        <v>93.873307692307691</v>
      </c>
    </row>
    <row r="252" spans="1:7" s="20" customFormat="1" ht="30" x14ac:dyDescent="0.25">
      <c r="A252" s="16" t="s">
        <v>121</v>
      </c>
      <c r="B252" s="17" t="s">
        <v>122</v>
      </c>
      <c r="C252" s="18">
        <v>10000</v>
      </c>
      <c r="D252" s="18">
        <v>10000</v>
      </c>
      <c r="E252" s="18">
        <v>3900</v>
      </c>
      <c r="F252" s="18">
        <v>1841.59</v>
      </c>
      <c r="G252" s="19">
        <f t="shared" si="3"/>
        <v>47.220256410256404</v>
      </c>
    </row>
    <row r="253" spans="1:7" s="20" customFormat="1" x14ac:dyDescent="0.25">
      <c r="A253" s="16" t="s">
        <v>123</v>
      </c>
      <c r="B253" s="17" t="s">
        <v>124</v>
      </c>
      <c r="C253" s="18">
        <v>18400</v>
      </c>
      <c r="D253" s="18">
        <v>18400</v>
      </c>
      <c r="E253" s="18">
        <v>6000</v>
      </c>
      <c r="F253" s="18">
        <v>5336.18</v>
      </c>
      <c r="G253" s="19">
        <f t="shared" si="3"/>
        <v>88.936333333333337</v>
      </c>
    </row>
    <row r="254" spans="1:7" s="20" customFormat="1" ht="30" x14ac:dyDescent="0.25">
      <c r="A254" s="16" t="s">
        <v>127</v>
      </c>
      <c r="B254" s="17" t="s">
        <v>128</v>
      </c>
      <c r="C254" s="18">
        <v>600</v>
      </c>
      <c r="D254" s="18">
        <v>600</v>
      </c>
      <c r="E254" s="18">
        <v>300</v>
      </c>
      <c r="F254" s="18">
        <v>164.85</v>
      </c>
      <c r="G254" s="19">
        <f t="shared" si="3"/>
        <v>54.949999999999996</v>
      </c>
    </row>
    <row r="255" spans="1:7" ht="30" x14ac:dyDescent="0.25">
      <c r="A255" s="16" t="s">
        <v>230</v>
      </c>
      <c r="B255" s="17" t="s">
        <v>231</v>
      </c>
      <c r="C255" s="18">
        <v>5967401</v>
      </c>
      <c r="D255" s="18">
        <v>4857892</v>
      </c>
      <c r="E255" s="18">
        <v>83088</v>
      </c>
      <c r="F255" s="18">
        <v>0</v>
      </c>
      <c r="G255" s="19">
        <f t="shared" si="3"/>
        <v>0</v>
      </c>
    </row>
    <row r="256" spans="1:7" ht="15" customHeight="1" x14ac:dyDescent="0.25">
      <c r="A256" s="16" t="s">
        <v>228</v>
      </c>
      <c r="B256" s="17" t="s">
        <v>229</v>
      </c>
      <c r="C256" s="18">
        <v>5967401</v>
      </c>
      <c r="D256" s="18">
        <v>4857892</v>
      </c>
      <c r="E256" s="18">
        <v>83088</v>
      </c>
      <c r="F256" s="18">
        <v>0</v>
      </c>
      <c r="G256" s="19">
        <f t="shared" si="3"/>
        <v>0</v>
      </c>
    </row>
    <row r="257" spans="1:7" x14ac:dyDescent="0.25">
      <c r="A257" s="16" t="s">
        <v>232</v>
      </c>
      <c r="B257" s="17" t="s">
        <v>233</v>
      </c>
      <c r="C257" s="18">
        <v>42801500</v>
      </c>
      <c r="D257" s="18">
        <v>42801500</v>
      </c>
      <c r="E257" s="18">
        <v>21400800</v>
      </c>
      <c r="F257" s="18">
        <v>21400800</v>
      </c>
      <c r="G257" s="19">
        <f t="shared" si="3"/>
        <v>100</v>
      </c>
    </row>
    <row r="258" spans="1:7" s="20" customFormat="1" ht="45" x14ac:dyDescent="0.25">
      <c r="A258" s="16" t="s">
        <v>133</v>
      </c>
      <c r="B258" s="17" t="s">
        <v>134</v>
      </c>
      <c r="C258" s="18">
        <v>42801500</v>
      </c>
      <c r="D258" s="18">
        <v>42801500</v>
      </c>
      <c r="E258" s="18">
        <v>21400800</v>
      </c>
      <c r="F258" s="18">
        <v>21400800</v>
      </c>
      <c r="G258" s="19">
        <f t="shared" si="3"/>
        <v>100</v>
      </c>
    </row>
    <row r="259" spans="1:7" x14ac:dyDescent="0.25">
      <c r="A259" s="16" t="s">
        <v>180</v>
      </c>
      <c r="B259" s="17" t="s">
        <v>75</v>
      </c>
      <c r="C259" s="18">
        <v>1780914</v>
      </c>
      <c r="D259" s="18">
        <v>1780914</v>
      </c>
      <c r="E259" s="18">
        <v>890460</v>
      </c>
      <c r="F259" s="18">
        <v>890460</v>
      </c>
      <c r="G259" s="19">
        <f t="shared" si="3"/>
        <v>100</v>
      </c>
    </row>
    <row r="260" spans="1:7" s="20" customFormat="1" ht="45" x14ac:dyDescent="0.25">
      <c r="A260" s="16" t="s">
        <v>133</v>
      </c>
      <c r="B260" s="17" t="s">
        <v>134</v>
      </c>
      <c r="C260" s="18">
        <v>1780914</v>
      </c>
      <c r="D260" s="18">
        <v>1780914</v>
      </c>
      <c r="E260" s="18">
        <v>890460</v>
      </c>
      <c r="F260" s="18">
        <v>890460</v>
      </c>
      <c r="G260" s="19">
        <f t="shared" si="3"/>
        <v>100</v>
      </c>
    </row>
    <row r="261" spans="1:7" x14ac:dyDescent="0.25">
      <c r="A261" s="21" t="s">
        <v>234</v>
      </c>
      <c r="B261" s="22"/>
      <c r="C261" s="23">
        <v>242581875</v>
      </c>
      <c r="D261" s="23">
        <v>267053472</v>
      </c>
      <c r="E261" s="23">
        <v>151045668</v>
      </c>
      <c r="F261" s="23">
        <v>129967241.28000002</v>
      </c>
      <c r="G261" s="24">
        <f t="shared" ref="G261:G287" si="4">IF(E261=0,0,(F261/E261)*100)</f>
        <v>86.04499751690993</v>
      </c>
    </row>
    <row r="262" spans="1:7" s="20" customFormat="1" x14ac:dyDescent="0.25">
      <c r="A262" s="16" t="s">
        <v>174</v>
      </c>
      <c r="B262" s="17" t="s">
        <v>175</v>
      </c>
      <c r="C262" s="18">
        <v>236614474</v>
      </c>
      <c r="D262" s="18">
        <v>262195580</v>
      </c>
      <c r="E262" s="18">
        <v>150962580</v>
      </c>
      <c r="F262" s="18">
        <v>129967241.28000002</v>
      </c>
      <c r="G262" s="19">
        <f t="shared" si="4"/>
        <v>86.092355655288884</v>
      </c>
    </row>
    <row r="263" spans="1:7" s="20" customFormat="1" ht="30" x14ac:dyDescent="0.25">
      <c r="A263" s="16" t="s">
        <v>235</v>
      </c>
      <c r="B263" s="17" t="s">
        <v>236</v>
      </c>
      <c r="C263" s="18">
        <v>111928809</v>
      </c>
      <c r="D263" s="18">
        <v>115624870</v>
      </c>
      <c r="E263" s="18">
        <v>70264026</v>
      </c>
      <c r="F263" s="18">
        <v>65435055.960000001</v>
      </c>
      <c r="G263" s="19">
        <f t="shared" si="4"/>
        <v>93.127393468743165</v>
      </c>
    </row>
    <row r="264" spans="1:7" s="20" customFormat="1" x14ac:dyDescent="0.25">
      <c r="A264" s="16" t="s">
        <v>107</v>
      </c>
      <c r="B264" s="17" t="s">
        <v>108</v>
      </c>
      <c r="C264" s="18">
        <v>91758217</v>
      </c>
      <c r="D264" s="18">
        <v>94787771</v>
      </c>
      <c r="E264" s="18">
        <v>57650979</v>
      </c>
      <c r="F264" s="18">
        <v>53760124.409999989</v>
      </c>
      <c r="G264" s="19">
        <f t="shared" si="4"/>
        <v>93.251017315768365</v>
      </c>
    </row>
    <row r="265" spans="1:7" s="20" customFormat="1" x14ac:dyDescent="0.25">
      <c r="A265" s="16" t="s">
        <v>109</v>
      </c>
      <c r="B265" s="17" t="s">
        <v>110</v>
      </c>
      <c r="C265" s="18">
        <v>91758217</v>
      </c>
      <c r="D265" s="18">
        <v>94787771</v>
      </c>
      <c r="E265" s="18">
        <v>57650979</v>
      </c>
      <c r="F265" s="18">
        <v>53760124.409999989</v>
      </c>
      <c r="G265" s="19">
        <f t="shared" si="4"/>
        <v>93.251017315768365</v>
      </c>
    </row>
    <row r="266" spans="1:7" s="20" customFormat="1" x14ac:dyDescent="0.25">
      <c r="A266" s="16" t="s">
        <v>111</v>
      </c>
      <c r="B266" s="17" t="s">
        <v>112</v>
      </c>
      <c r="C266" s="18">
        <v>20170592</v>
      </c>
      <c r="D266" s="18">
        <v>20837099</v>
      </c>
      <c r="E266" s="18">
        <v>12613047</v>
      </c>
      <c r="F266" s="18">
        <v>11674931.550000001</v>
      </c>
      <c r="G266" s="19">
        <f t="shared" si="4"/>
        <v>92.562340804723874</v>
      </c>
    </row>
    <row r="267" spans="1:7" s="20" customFormat="1" x14ac:dyDescent="0.25">
      <c r="A267" s="16" t="s">
        <v>141</v>
      </c>
      <c r="B267" s="17" t="s">
        <v>142</v>
      </c>
      <c r="C267" s="18">
        <v>69005851</v>
      </c>
      <c r="D267" s="18">
        <v>71654696</v>
      </c>
      <c r="E267" s="18">
        <v>39250984</v>
      </c>
      <c r="F267" s="18">
        <v>27893935.030000001</v>
      </c>
      <c r="G267" s="19">
        <f t="shared" si="4"/>
        <v>71.065568776568767</v>
      </c>
    </row>
    <row r="268" spans="1:7" s="20" customFormat="1" ht="30" x14ac:dyDescent="0.25">
      <c r="A268" s="16" t="s">
        <v>113</v>
      </c>
      <c r="B268" s="17" t="s">
        <v>114</v>
      </c>
      <c r="C268" s="18">
        <v>20727653</v>
      </c>
      <c r="D268" s="18">
        <v>21231824.600000001</v>
      </c>
      <c r="E268" s="18">
        <v>10644807.600000001</v>
      </c>
      <c r="F268" s="18">
        <v>4665567.4499999993</v>
      </c>
      <c r="G268" s="19">
        <f t="shared" si="4"/>
        <v>43.829514119165466</v>
      </c>
    </row>
    <row r="269" spans="1:7" s="20" customFormat="1" x14ac:dyDescent="0.25">
      <c r="A269" s="16" t="s">
        <v>115</v>
      </c>
      <c r="B269" s="17" t="s">
        <v>116</v>
      </c>
      <c r="C269" s="18">
        <v>3620000</v>
      </c>
      <c r="D269" s="18">
        <v>3620000</v>
      </c>
      <c r="E269" s="18">
        <v>1590428</v>
      </c>
      <c r="F269" s="18">
        <v>1107202.6599999999</v>
      </c>
      <c r="G269" s="19">
        <f t="shared" si="4"/>
        <v>69.616647845737106</v>
      </c>
    </row>
    <row r="270" spans="1:7" s="20" customFormat="1" ht="16.5" customHeight="1" x14ac:dyDescent="0.25">
      <c r="A270" s="16" t="s">
        <v>117</v>
      </c>
      <c r="B270" s="17" t="s">
        <v>118</v>
      </c>
      <c r="C270" s="18">
        <v>29599261</v>
      </c>
      <c r="D270" s="18">
        <v>31526080</v>
      </c>
      <c r="E270" s="18">
        <v>19023607</v>
      </c>
      <c r="F270" s="18">
        <v>16874766.350000001</v>
      </c>
      <c r="G270" s="19">
        <f t="shared" si="4"/>
        <v>88.70434692011878</v>
      </c>
    </row>
    <row r="271" spans="1:7" s="20" customFormat="1" x14ac:dyDescent="0.25">
      <c r="A271" s="16" t="s">
        <v>185</v>
      </c>
      <c r="B271" s="17" t="s">
        <v>186</v>
      </c>
      <c r="C271" s="18">
        <v>42115</v>
      </c>
      <c r="D271" s="18">
        <v>36901.399999999994</v>
      </c>
      <c r="E271" s="18">
        <v>14201.400000000001</v>
      </c>
      <c r="F271" s="18">
        <v>4786.3999999999996</v>
      </c>
      <c r="G271" s="19">
        <f t="shared" si="4"/>
        <v>33.703719351613216</v>
      </c>
    </row>
    <row r="272" spans="1:7" s="20" customFormat="1" ht="30" x14ac:dyDescent="0.25">
      <c r="A272" s="16" t="s">
        <v>237</v>
      </c>
      <c r="B272" s="17" t="s">
        <v>238</v>
      </c>
      <c r="C272" s="18">
        <v>14682300</v>
      </c>
      <c r="D272" s="18">
        <v>14906300</v>
      </c>
      <c r="E272" s="18">
        <v>7661260</v>
      </c>
      <c r="F272" s="18">
        <v>5076542.1700000018</v>
      </c>
      <c r="G272" s="19">
        <f t="shared" si="4"/>
        <v>66.262496899987752</v>
      </c>
    </row>
    <row r="273" spans="1:7" s="20" customFormat="1" x14ac:dyDescent="0.25">
      <c r="A273" s="16" t="s">
        <v>119</v>
      </c>
      <c r="B273" s="17" t="s">
        <v>120</v>
      </c>
      <c r="C273" s="18">
        <v>243000</v>
      </c>
      <c r="D273" s="18">
        <v>331000</v>
      </c>
      <c r="E273" s="18">
        <v>192502</v>
      </c>
      <c r="F273" s="18">
        <v>163892.30000000002</v>
      </c>
      <c r="G273" s="19">
        <f t="shared" si="4"/>
        <v>85.137972592492545</v>
      </c>
    </row>
    <row r="274" spans="1:7" s="20" customFormat="1" ht="30" x14ac:dyDescent="0.25">
      <c r="A274" s="16" t="s">
        <v>121</v>
      </c>
      <c r="B274" s="17" t="s">
        <v>122</v>
      </c>
      <c r="C274" s="18">
        <v>82000</v>
      </c>
      <c r="D274" s="18">
        <v>82000</v>
      </c>
      <c r="E274" s="18">
        <v>47420</v>
      </c>
      <c r="F274" s="18">
        <v>20392.240000000002</v>
      </c>
      <c r="G274" s="19">
        <f t="shared" si="4"/>
        <v>43.003458456347538</v>
      </c>
    </row>
    <row r="275" spans="1:7" s="20" customFormat="1" x14ac:dyDescent="0.25">
      <c r="A275" s="16" t="s">
        <v>123</v>
      </c>
      <c r="B275" s="17" t="s">
        <v>124</v>
      </c>
      <c r="C275" s="18">
        <v>8092800</v>
      </c>
      <c r="D275" s="18">
        <v>8218800</v>
      </c>
      <c r="E275" s="18">
        <v>4395658</v>
      </c>
      <c r="F275" s="18">
        <v>2936107.7600000002</v>
      </c>
      <c r="G275" s="19">
        <f t="shared" si="4"/>
        <v>66.795636967207201</v>
      </c>
    </row>
    <row r="276" spans="1:7" s="20" customFormat="1" x14ac:dyDescent="0.25">
      <c r="A276" s="16" t="s">
        <v>125</v>
      </c>
      <c r="B276" s="17" t="s">
        <v>126</v>
      </c>
      <c r="C276" s="18">
        <v>1619000</v>
      </c>
      <c r="D276" s="18">
        <v>1619000</v>
      </c>
      <c r="E276" s="18">
        <v>787920</v>
      </c>
      <c r="F276" s="18">
        <v>664037.77</v>
      </c>
      <c r="G276" s="19">
        <f t="shared" si="4"/>
        <v>84.277308610011175</v>
      </c>
    </row>
    <row r="277" spans="1:7" s="20" customFormat="1" ht="30" x14ac:dyDescent="0.25">
      <c r="A277" s="16" t="s">
        <v>127</v>
      </c>
      <c r="B277" s="17" t="s">
        <v>128</v>
      </c>
      <c r="C277" s="18">
        <v>4645500</v>
      </c>
      <c r="D277" s="18">
        <v>4655500</v>
      </c>
      <c r="E277" s="18">
        <v>2237760</v>
      </c>
      <c r="F277" s="18">
        <v>1292112.1000000001</v>
      </c>
      <c r="G277" s="19">
        <f t="shared" si="4"/>
        <v>57.741317210067209</v>
      </c>
    </row>
    <row r="278" spans="1:7" s="20" customFormat="1" ht="45" x14ac:dyDescent="0.25">
      <c r="A278" s="16" t="s">
        <v>239</v>
      </c>
      <c r="B278" s="17" t="s">
        <v>240</v>
      </c>
      <c r="C278" s="18">
        <v>334522</v>
      </c>
      <c r="D278" s="18">
        <v>333590</v>
      </c>
      <c r="E278" s="18">
        <v>316680</v>
      </c>
      <c r="F278" s="18">
        <v>165070</v>
      </c>
      <c r="G278" s="19">
        <f t="shared" si="4"/>
        <v>52.125173676897816</v>
      </c>
    </row>
    <row r="279" spans="1:7" s="20" customFormat="1" ht="44.25" customHeight="1" x14ac:dyDescent="0.25">
      <c r="A279" s="16" t="s">
        <v>129</v>
      </c>
      <c r="B279" s="17" t="s">
        <v>130</v>
      </c>
      <c r="C279" s="18">
        <v>99000</v>
      </c>
      <c r="D279" s="18">
        <v>0</v>
      </c>
      <c r="E279" s="18">
        <v>0</v>
      </c>
      <c r="F279" s="18">
        <v>0</v>
      </c>
      <c r="G279" s="19">
        <f t="shared" si="4"/>
        <v>0</v>
      </c>
    </row>
    <row r="280" spans="1:7" s="20" customFormat="1" ht="60" x14ac:dyDescent="0.25">
      <c r="A280" s="16" t="s">
        <v>187</v>
      </c>
      <c r="B280" s="17" t="s">
        <v>188</v>
      </c>
      <c r="C280" s="18">
        <v>235522</v>
      </c>
      <c r="D280" s="18">
        <v>333590</v>
      </c>
      <c r="E280" s="18">
        <v>316680</v>
      </c>
      <c r="F280" s="18">
        <v>165070</v>
      </c>
      <c r="G280" s="19">
        <f t="shared" si="4"/>
        <v>52.125173676897816</v>
      </c>
    </row>
    <row r="281" spans="1:7" s="20" customFormat="1" x14ac:dyDescent="0.25">
      <c r="A281" s="16" t="s">
        <v>241</v>
      </c>
      <c r="B281" s="17" t="s">
        <v>242</v>
      </c>
      <c r="C281" s="18">
        <v>48709414</v>
      </c>
      <c r="D281" s="18">
        <v>66786644</v>
      </c>
      <c r="E281" s="18">
        <v>37064700</v>
      </c>
      <c r="F281" s="18">
        <v>33629653.599999994</v>
      </c>
      <c r="G281" s="19">
        <f t="shared" si="4"/>
        <v>90.732296767544312</v>
      </c>
    </row>
    <row r="282" spans="1:7" s="20" customFormat="1" ht="45" x14ac:dyDescent="0.25">
      <c r="A282" s="16" t="s">
        <v>131</v>
      </c>
      <c r="B282" s="17" t="s">
        <v>132</v>
      </c>
      <c r="C282" s="18">
        <v>3827000</v>
      </c>
      <c r="D282" s="18">
        <v>16032315</v>
      </c>
      <c r="E282" s="18">
        <v>9207581</v>
      </c>
      <c r="F282" s="18">
        <v>5836534.5999999987</v>
      </c>
      <c r="G282" s="19">
        <f t="shared" si="4"/>
        <v>63.388360091537599</v>
      </c>
    </row>
    <row r="283" spans="1:7" s="20" customFormat="1" ht="45" x14ac:dyDescent="0.25">
      <c r="A283" s="16" t="s">
        <v>133</v>
      </c>
      <c r="B283" s="17" t="s">
        <v>134</v>
      </c>
      <c r="C283" s="18">
        <v>44882414</v>
      </c>
      <c r="D283" s="18">
        <v>50754329</v>
      </c>
      <c r="E283" s="18">
        <v>27857119</v>
      </c>
      <c r="F283" s="18">
        <v>27793119</v>
      </c>
      <c r="G283" s="19">
        <f t="shared" si="4"/>
        <v>99.770256213501469</v>
      </c>
    </row>
    <row r="284" spans="1:7" s="20" customFormat="1" x14ac:dyDescent="0.25">
      <c r="A284" s="16" t="s">
        <v>243</v>
      </c>
      <c r="B284" s="17" t="s">
        <v>244</v>
      </c>
      <c r="C284" s="18">
        <v>6850000</v>
      </c>
      <c r="D284" s="18">
        <v>7950220</v>
      </c>
      <c r="E284" s="18">
        <v>4245220</v>
      </c>
      <c r="F284" s="18">
        <v>2907581.5</v>
      </c>
      <c r="G284" s="19">
        <f t="shared" si="4"/>
        <v>68.490714262158377</v>
      </c>
    </row>
    <row r="285" spans="1:7" s="20" customFormat="1" x14ac:dyDescent="0.25">
      <c r="A285" s="16" t="s">
        <v>135</v>
      </c>
      <c r="B285" s="17" t="s">
        <v>136</v>
      </c>
      <c r="C285" s="18">
        <v>6850000</v>
      </c>
      <c r="D285" s="18">
        <v>7950220</v>
      </c>
      <c r="E285" s="18">
        <v>4245220</v>
      </c>
      <c r="F285" s="18">
        <v>2907581.5</v>
      </c>
      <c r="G285" s="19">
        <f t="shared" si="4"/>
        <v>68.490714262158377</v>
      </c>
    </row>
    <row r="286" spans="1:7" s="20" customFormat="1" x14ac:dyDescent="0.25">
      <c r="A286" s="16" t="s">
        <v>137</v>
      </c>
      <c r="B286" s="17" t="s">
        <v>138</v>
      </c>
      <c r="C286" s="18">
        <v>120400</v>
      </c>
      <c r="D286" s="18">
        <v>179150</v>
      </c>
      <c r="E286" s="18">
        <v>137650</v>
      </c>
      <c r="F286" s="18">
        <v>101015.19</v>
      </c>
      <c r="G286" s="19">
        <f t="shared" si="4"/>
        <v>73.385535779150018</v>
      </c>
    </row>
    <row r="287" spans="1:7" s="20" customFormat="1" x14ac:dyDescent="0.25">
      <c r="A287" s="16" t="s">
        <v>228</v>
      </c>
      <c r="B287" s="17" t="s">
        <v>229</v>
      </c>
      <c r="C287" s="18">
        <v>5967401</v>
      </c>
      <c r="D287" s="18">
        <v>4857892</v>
      </c>
      <c r="E287" s="18">
        <v>83088</v>
      </c>
      <c r="F287" s="18">
        <v>0</v>
      </c>
      <c r="G287" s="19">
        <f t="shared" si="4"/>
        <v>0</v>
      </c>
    </row>
    <row r="290" spans="2:6" x14ac:dyDescent="0.25">
      <c r="B290" s="14" t="s">
        <v>245</v>
      </c>
      <c r="F290" s="14" t="s">
        <v>246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E993E-515A-46CF-B99B-9367D3A4FB5C}">
  <dimension ref="A1:G97"/>
  <sheetViews>
    <sheetView tabSelected="1" workbookViewId="0">
      <selection activeCell="K8" sqref="K8"/>
    </sheetView>
  </sheetViews>
  <sheetFormatPr defaultRowHeight="15" x14ac:dyDescent="0.25"/>
  <cols>
    <col min="1" max="1" width="6" style="14" customWidth="1"/>
    <col min="2" max="2" width="31.28515625" style="25" customWidth="1"/>
    <col min="3" max="3" width="13.140625" style="14" customWidth="1"/>
    <col min="4" max="4" width="14.140625" style="14" customWidth="1"/>
    <col min="5" max="5" width="13.85546875" style="14" customWidth="1"/>
    <col min="6" max="6" width="14" style="14" customWidth="1"/>
    <col min="7" max="7" width="10.7109375" style="14" customWidth="1"/>
    <col min="8" max="16384" width="9.140625" style="14"/>
  </cols>
  <sheetData>
    <row r="1" spans="1:7" ht="56.25" customHeight="1" x14ac:dyDescent="0.3">
      <c r="A1" s="12" t="s">
        <v>247</v>
      </c>
      <c r="B1" s="12"/>
      <c r="C1" s="12"/>
      <c r="D1" s="12"/>
      <c r="E1" s="12"/>
      <c r="F1" s="12"/>
      <c r="G1" s="12"/>
    </row>
    <row r="2" spans="1:7" x14ac:dyDescent="0.25">
      <c r="G2" s="14" t="s">
        <v>248</v>
      </c>
    </row>
    <row r="3" spans="1:7" ht="75" x14ac:dyDescent="0.25">
      <c r="A3" s="15" t="s">
        <v>2</v>
      </c>
      <c r="B3" s="15" t="s">
        <v>99</v>
      </c>
      <c r="C3" s="15" t="s">
        <v>100</v>
      </c>
      <c r="D3" s="15" t="s">
        <v>101</v>
      </c>
      <c r="E3" s="15" t="s">
        <v>102</v>
      </c>
      <c r="F3" s="15" t="s">
        <v>249</v>
      </c>
      <c r="G3" s="15" t="s">
        <v>250</v>
      </c>
    </row>
    <row r="4" spans="1:7" x14ac:dyDescent="0.25">
      <c r="A4" s="15">
        <v>1</v>
      </c>
      <c r="B4" s="15">
        <v>2</v>
      </c>
      <c r="C4" s="15">
        <v>3</v>
      </c>
      <c r="D4" s="15">
        <v>4</v>
      </c>
      <c r="E4" s="15">
        <v>5</v>
      </c>
      <c r="F4" s="15">
        <v>8</v>
      </c>
      <c r="G4" s="15">
        <v>16</v>
      </c>
    </row>
    <row r="5" spans="1:7" x14ac:dyDescent="0.25">
      <c r="A5" s="16" t="s">
        <v>105</v>
      </c>
      <c r="B5" s="26" t="s">
        <v>106</v>
      </c>
      <c r="C5" s="18">
        <v>8224125</v>
      </c>
      <c r="D5" s="18">
        <v>27826464.949999999</v>
      </c>
      <c r="E5" s="18">
        <v>23252839.949999999</v>
      </c>
      <c r="F5" s="18">
        <v>13394880</v>
      </c>
      <c r="G5" s="18">
        <f t="shared" ref="G5:G68" si="0">IF(E5=0,0,(F5/E5)*100)</f>
        <v>57.605350696098526</v>
      </c>
    </row>
    <row r="6" spans="1:7" ht="30" x14ac:dyDescent="0.25">
      <c r="A6" s="16" t="s">
        <v>117</v>
      </c>
      <c r="B6" s="26" t="s">
        <v>118</v>
      </c>
      <c r="C6" s="18">
        <v>165000</v>
      </c>
      <c r="D6" s="18">
        <v>165000</v>
      </c>
      <c r="E6" s="18">
        <v>82000</v>
      </c>
      <c r="F6" s="18">
        <v>0</v>
      </c>
      <c r="G6" s="18">
        <f t="shared" si="0"/>
        <v>0</v>
      </c>
    </row>
    <row r="7" spans="1:7" ht="60" x14ac:dyDescent="0.25">
      <c r="A7" s="16" t="s">
        <v>239</v>
      </c>
      <c r="B7" s="26" t="s">
        <v>240</v>
      </c>
      <c r="C7" s="18">
        <v>459125</v>
      </c>
      <c r="D7" s="18">
        <v>459125</v>
      </c>
      <c r="E7" s="18">
        <v>200000</v>
      </c>
      <c r="F7" s="18">
        <v>0</v>
      </c>
      <c r="G7" s="18">
        <f t="shared" si="0"/>
        <v>0</v>
      </c>
    </row>
    <row r="8" spans="1:7" ht="60" x14ac:dyDescent="0.25">
      <c r="A8" s="16" t="s">
        <v>129</v>
      </c>
      <c r="B8" s="26" t="s">
        <v>130</v>
      </c>
      <c r="C8" s="18">
        <v>459125</v>
      </c>
      <c r="D8" s="18">
        <v>459125</v>
      </c>
      <c r="E8" s="18">
        <v>200000</v>
      </c>
      <c r="F8" s="18">
        <v>0</v>
      </c>
      <c r="G8" s="18">
        <f t="shared" si="0"/>
        <v>0</v>
      </c>
    </row>
    <row r="9" spans="1:7" ht="45" x14ac:dyDescent="0.25">
      <c r="A9" s="16" t="s">
        <v>251</v>
      </c>
      <c r="B9" s="26" t="s">
        <v>252</v>
      </c>
      <c r="C9" s="18">
        <v>6100000</v>
      </c>
      <c r="D9" s="18">
        <v>10997991.949999999</v>
      </c>
      <c r="E9" s="18">
        <v>7816491.9500000002</v>
      </c>
      <c r="F9" s="18">
        <v>0</v>
      </c>
      <c r="G9" s="18">
        <f t="shared" si="0"/>
        <v>0</v>
      </c>
    </row>
    <row r="10" spans="1:7" ht="30" x14ac:dyDescent="0.25">
      <c r="A10" s="16" t="s">
        <v>253</v>
      </c>
      <c r="B10" s="26" t="s">
        <v>254</v>
      </c>
      <c r="C10" s="18">
        <v>0</v>
      </c>
      <c r="D10" s="18">
        <v>2000000</v>
      </c>
      <c r="E10" s="18">
        <v>2000000</v>
      </c>
      <c r="F10" s="18">
        <v>890532</v>
      </c>
      <c r="G10" s="18">
        <f t="shared" si="0"/>
        <v>44.526600000000002</v>
      </c>
    </row>
    <row r="11" spans="1:7" ht="45" x14ac:dyDescent="0.25">
      <c r="A11" s="16" t="s">
        <v>255</v>
      </c>
      <c r="B11" s="26" t="s">
        <v>256</v>
      </c>
      <c r="C11" s="18">
        <v>1500000</v>
      </c>
      <c r="D11" s="18">
        <v>1500000</v>
      </c>
      <c r="E11" s="18">
        <v>450000</v>
      </c>
      <c r="F11" s="18">
        <v>0</v>
      </c>
      <c r="G11" s="18">
        <f t="shared" si="0"/>
        <v>0</v>
      </c>
    </row>
    <row r="12" spans="1:7" ht="45" x14ac:dyDescent="0.25">
      <c r="A12" s="16" t="s">
        <v>257</v>
      </c>
      <c r="B12" s="26" t="s">
        <v>258</v>
      </c>
      <c r="C12" s="18">
        <v>0</v>
      </c>
      <c r="D12" s="18">
        <v>12704348</v>
      </c>
      <c r="E12" s="18">
        <v>12704348</v>
      </c>
      <c r="F12" s="18">
        <v>12504348</v>
      </c>
      <c r="G12" s="18">
        <f t="shared" si="0"/>
        <v>98.425735818949548</v>
      </c>
    </row>
    <row r="13" spans="1:7" ht="105" x14ac:dyDescent="0.25">
      <c r="A13" s="16" t="s">
        <v>139</v>
      </c>
      <c r="B13" s="26" t="s">
        <v>140</v>
      </c>
      <c r="C13" s="18">
        <v>100000</v>
      </c>
      <c r="D13" s="18">
        <v>100000</v>
      </c>
      <c r="E13" s="18">
        <v>75000</v>
      </c>
      <c r="F13" s="18">
        <v>0</v>
      </c>
      <c r="G13" s="18">
        <f t="shared" si="0"/>
        <v>0</v>
      </c>
    </row>
    <row r="14" spans="1:7" ht="45" x14ac:dyDescent="0.25">
      <c r="A14" s="16" t="s">
        <v>251</v>
      </c>
      <c r="B14" s="26" t="s">
        <v>252</v>
      </c>
      <c r="C14" s="18">
        <v>100000</v>
      </c>
      <c r="D14" s="18">
        <v>100000</v>
      </c>
      <c r="E14" s="18">
        <v>75000</v>
      </c>
      <c r="F14" s="18">
        <v>0</v>
      </c>
      <c r="G14" s="18">
        <f t="shared" si="0"/>
        <v>0</v>
      </c>
    </row>
    <row r="15" spans="1:7" ht="60" x14ac:dyDescent="0.25">
      <c r="A15" s="16" t="s">
        <v>109</v>
      </c>
      <c r="B15" s="26" t="s">
        <v>147</v>
      </c>
      <c r="C15" s="18">
        <v>1500000</v>
      </c>
      <c r="D15" s="18">
        <v>1500000</v>
      </c>
      <c r="E15" s="18">
        <v>450000</v>
      </c>
      <c r="F15" s="18">
        <v>0</v>
      </c>
      <c r="G15" s="18">
        <f t="shared" si="0"/>
        <v>0</v>
      </c>
    </row>
    <row r="16" spans="1:7" ht="45" x14ac:dyDescent="0.25">
      <c r="A16" s="16" t="s">
        <v>255</v>
      </c>
      <c r="B16" s="26" t="s">
        <v>256</v>
      </c>
      <c r="C16" s="18">
        <v>1500000</v>
      </c>
      <c r="D16" s="18">
        <v>1500000</v>
      </c>
      <c r="E16" s="18">
        <v>450000</v>
      </c>
      <c r="F16" s="18">
        <v>0</v>
      </c>
      <c r="G16" s="18">
        <f t="shared" si="0"/>
        <v>0</v>
      </c>
    </row>
    <row r="17" spans="1:7" ht="45" x14ac:dyDescent="0.25">
      <c r="A17" s="16" t="s">
        <v>259</v>
      </c>
      <c r="B17" s="26" t="s">
        <v>260</v>
      </c>
      <c r="C17" s="18">
        <v>459125</v>
      </c>
      <c r="D17" s="18">
        <v>459125</v>
      </c>
      <c r="E17" s="18">
        <v>200000</v>
      </c>
      <c r="F17" s="18">
        <v>0</v>
      </c>
      <c r="G17" s="18">
        <f t="shared" si="0"/>
        <v>0</v>
      </c>
    </row>
    <row r="18" spans="1:7" ht="60" x14ac:dyDescent="0.25">
      <c r="A18" s="16" t="s">
        <v>129</v>
      </c>
      <c r="B18" s="26" t="s">
        <v>130</v>
      </c>
      <c r="C18" s="18">
        <v>459125</v>
      </c>
      <c r="D18" s="18">
        <v>459125</v>
      </c>
      <c r="E18" s="18">
        <v>200000</v>
      </c>
      <c r="F18" s="18">
        <v>0</v>
      </c>
      <c r="G18" s="18">
        <f t="shared" si="0"/>
        <v>0</v>
      </c>
    </row>
    <row r="19" spans="1:7" ht="75" x14ac:dyDescent="0.25">
      <c r="A19" s="16" t="s">
        <v>170</v>
      </c>
      <c r="B19" s="26" t="s">
        <v>171</v>
      </c>
      <c r="C19" s="18">
        <v>0</v>
      </c>
      <c r="D19" s="18">
        <v>2000000</v>
      </c>
      <c r="E19" s="18">
        <v>2000000</v>
      </c>
      <c r="F19" s="18">
        <v>890532</v>
      </c>
      <c r="G19" s="18">
        <f t="shared" si="0"/>
        <v>44.526600000000002</v>
      </c>
    </row>
    <row r="20" spans="1:7" ht="30" x14ac:dyDescent="0.25">
      <c r="A20" s="16" t="s">
        <v>253</v>
      </c>
      <c r="B20" s="26" t="s">
        <v>254</v>
      </c>
      <c r="C20" s="18">
        <v>0</v>
      </c>
      <c r="D20" s="18">
        <v>2000000</v>
      </c>
      <c r="E20" s="18">
        <v>2000000</v>
      </c>
      <c r="F20" s="18">
        <v>890532</v>
      </c>
      <c r="G20" s="18">
        <f t="shared" si="0"/>
        <v>44.526600000000002</v>
      </c>
    </row>
    <row r="21" spans="1:7" ht="30" x14ac:dyDescent="0.25">
      <c r="A21" s="16" t="s">
        <v>261</v>
      </c>
      <c r="B21" s="26" t="s">
        <v>262</v>
      </c>
      <c r="C21" s="18">
        <v>6165000</v>
      </c>
      <c r="D21" s="18">
        <v>11062991.949999999</v>
      </c>
      <c r="E21" s="18">
        <v>7823491.9500000002</v>
      </c>
      <c r="F21" s="18">
        <v>0</v>
      </c>
      <c r="G21" s="18">
        <f t="shared" si="0"/>
        <v>0</v>
      </c>
    </row>
    <row r="22" spans="1:7" ht="30" x14ac:dyDescent="0.25">
      <c r="A22" s="16" t="s">
        <v>117</v>
      </c>
      <c r="B22" s="26" t="s">
        <v>118</v>
      </c>
      <c r="C22" s="18">
        <v>165000</v>
      </c>
      <c r="D22" s="18">
        <v>165000</v>
      </c>
      <c r="E22" s="18">
        <v>82000</v>
      </c>
      <c r="F22" s="18">
        <v>0</v>
      </c>
      <c r="G22" s="18">
        <f t="shared" si="0"/>
        <v>0</v>
      </c>
    </row>
    <row r="23" spans="1:7" ht="45" x14ac:dyDescent="0.25">
      <c r="A23" s="16" t="s">
        <v>251</v>
      </c>
      <c r="B23" s="26" t="s">
        <v>252</v>
      </c>
      <c r="C23" s="18">
        <v>6000000</v>
      </c>
      <c r="D23" s="18">
        <v>10897991.949999999</v>
      </c>
      <c r="E23" s="18">
        <v>7741491.9500000002</v>
      </c>
      <c r="F23" s="18">
        <v>0</v>
      </c>
      <c r="G23" s="18">
        <f t="shared" si="0"/>
        <v>0</v>
      </c>
    </row>
    <row r="24" spans="1:7" ht="30" x14ac:dyDescent="0.25">
      <c r="A24" s="16" t="s">
        <v>180</v>
      </c>
      <c r="B24" s="26" t="s">
        <v>75</v>
      </c>
      <c r="C24" s="18">
        <v>0</v>
      </c>
      <c r="D24" s="18">
        <v>10008348</v>
      </c>
      <c r="E24" s="18">
        <v>10008348</v>
      </c>
      <c r="F24" s="18">
        <v>10008348</v>
      </c>
      <c r="G24" s="18">
        <f t="shared" si="0"/>
        <v>100</v>
      </c>
    </row>
    <row r="25" spans="1:7" ht="45" x14ac:dyDescent="0.25">
      <c r="A25" s="16" t="s">
        <v>257</v>
      </c>
      <c r="B25" s="26" t="s">
        <v>258</v>
      </c>
      <c r="C25" s="18">
        <v>0</v>
      </c>
      <c r="D25" s="18">
        <v>10008348</v>
      </c>
      <c r="E25" s="18">
        <v>10008348</v>
      </c>
      <c r="F25" s="18">
        <v>10008348</v>
      </c>
      <c r="G25" s="18">
        <f t="shared" si="0"/>
        <v>100</v>
      </c>
    </row>
    <row r="26" spans="1:7" ht="60" x14ac:dyDescent="0.25">
      <c r="A26" s="16" t="s">
        <v>181</v>
      </c>
      <c r="B26" s="26" t="s">
        <v>182</v>
      </c>
      <c r="C26" s="18">
        <v>0</v>
      </c>
      <c r="D26" s="18">
        <v>2696000</v>
      </c>
      <c r="E26" s="18">
        <v>2696000</v>
      </c>
      <c r="F26" s="18">
        <v>2496000</v>
      </c>
      <c r="G26" s="18">
        <f t="shared" si="0"/>
        <v>92.581602373887236</v>
      </c>
    </row>
    <row r="27" spans="1:7" ht="45" x14ac:dyDescent="0.25">
      <c r="A27" s="16" t="s">
        <v>257</v>
      </c>
      <c r="B27" s="26" t="s">
        <v>258</v>
      </c>
      <c r="C27" s="18">
        <v>0</v>
      </c>
      <c r="D27" s="18">
        <v>2696000</v>
      </c>
      <c r="E27" s="18">
        <v>2696000</v>
      </c>
      <c r="F27" s="18">
        <v>2496000</v>
      </c>
      <c r="G27" s="18">
        <f t="shared" si="0"/>
        <v>92.581602373887236</v>
      </c>
    </row>
    <row r="28" spans="1:7" ht="30" x14ac:dyDescent="0.25">
      <c r="A28" s="16" t="s">
        <v>183</v>
      </c>
      <c r="B28" s="26" t="s">
        <v>184</v>
      </c>
      <c r="C28" s="18">
        <v>12501700</v>
      </c>
      <c r="D28" s="18">
        <v>16843809</v>
      </c>
      <c r="E28" s="18">
        <v>16381309</v>
      </c>
      <c r="F28" s="18">
        <v>3569889.01</v>
      </c>
      <c r="G28" s="18">
        <f t="shared" si="0"/>
        <v>21.792452666633661</v>
      </c>
    </row>
    <row r="29" spans="1:7" x14ac:dyDescent="0.25">
      <c r="A29" s="16" t="s">
        <v>109</v>
      </c>
      <c r="B29" s="26" t="s">
        <v>110</v>
      </c>
      <c r="C29" s="18">
        <v>28689</v>
      </c>
      <c r="D29" s="18">
        <v>28689</v>
      </c>
      <c r="E29" s="18">
        <v>14344.5</v>
      </c>
      <c r="F29" s="18">
        <v>0</v>
      </c>
      <c r="G29" s="18">
        <f t="shared" si="0"/>
        <v>0</v>
      </c>
    </row>
    <row r="30" spans="1:7" x14ac:dyDescent="0.25">
      <c r="A30" s="16" t="s">
        <v>111</v>
      </c>
      <c r="B30" s="26" t="s">
        <v>112</v>
      </c>
      <c r="C30" s="18">
        <v>6311</v>
      </c>
      <c r="D30" s="18">
        <v>6311</v>
      </c>
      <c r="E30" s="18">
        <v>3155.4999999999995</v>
      </c>
      <c r="F30" s="18">
        <v>0</v>
      </c>
      <c r="G30" s="18">
        <f t="shared" si="0"/>
        <v>0</v>
      </c>
    </row>
    <row r="31" spans="1:7" ht="30" x14ac:dyDescent="0.25">
      <c r="A31" s="16" t="s">
        <v>113</v>
      </c>
      <c r="B31" s="26" t="s">
        <v>114</v>
      </c>
      <c r="C31" s="18">
        <v>30000</v>
      </c>
      <c r="D31" s="18">
        <v>30000</v>
      </c>
      <c r="E31" s="18">
        <v>15000</v>
      </c>
      <c r="F31" s="18">
        <v>29924.449999999997</v>
      </c>
      <c r="G31" s="18">
        <f t="shared" si="0"/>
        <v>199.49633333333333</v>
      </c>
    </row>
    <row r="32" spans="1:7" x14ac:dyDescent="0.25">
      <c r="A32" s="16" t="s">
        <v>115</v>
      </c>
      <c r="B32" s="26" t="s">
        <v>116</v>
      </c>
      <c r="C32" s="18">
        <v>60000</v>
      </c>
      <c r="D32" s="18">
        <v>1380600</v>
      </c>
      <c r="E32" s="18">
        <v>1350600</v>
      </c>
      <c r="F32" s="18">
        <v>1240959.49</v>
      </c>
      <c r="G32" s="18">
        <f t="shared" si="0"/>
        <v>91.882088701317926</v>
      </c>
    </row>
    <row r="33" spans="1:7" ht="30" x14ac:dyDescent="0.25">
      <c r="A33" s="16" t="s">
        <v>127</v>
      </c>
      <c r="B33" s="26" t="s">
        <v>128</v>
      </c>
      <c r="C33" s="18">
        <v>0</v>
      </c>
      <c r="D33" s="18">
        <v>0</v>
      </c>
      <c r="E33" s="18">
        <v>0</v>
      </c>
      <c r="F33" s="18">
        <v>12180</v>
      </c>
      <c r="G33" s="18">
        <f t="shared" si="0"/>
        <v>0</v>
      </c>
    </row>
    <row r="34" spans="1:7" ht="45" x14ac:dyDescent="0.25">
      <c r="A34" s="16" t="s">
        <v>251</v>
      </c>
      <c r="B34" s="26" t="s">
        <v>252</v>
      </c>
      <c r="C34" s="18">
        <v>2050000</v>
      </c>
      <c r="D34" s="18">
        <v>2320000</v>
      </c>
      <c r="E34" s="18">
        <v>1920000</v>
      </c>
      <c r="F34" s="18">
        <v>916825.07000000007</v>
      </c>
      <c r="G34" s="18">
        <f t="shared" si="0"/>
        <v>47.751305729166674</v>
      </c>
    </row>
    <row r="35" spans="1:7" ht="30" x14ac:dyDescent="0.25">
      <c r="A35" s="16" t="s">
        <v>263</v>
      </c>
      <c r="B35" s="26" t="s">
        <v>264</v>
      </c>
      <c r="C35" s="18">
        <v>0</v>
      </c>
      <c r="D35" s="18">
        <v>440000</v>
      </c>
      <c r="E35" s="18">
        <v>440000</v>
      </c>
      <c r="F35" s="18">
        <v>440000</v>
      </c>
      <c r="G35" s="18">
        <f t="shared" si="0"/>
        <v>100</v>
      </c>
    </row>
    <row r="36" spans="1:7" ht="30" x14ac:dyDescent="0.25">
      <c r="A36" s="16" t="s">
        <v>253</v>
      </c>
      <c r="B36" s="26" t="s">
        <v>254</v>
      </c>
      <c r="C36" s="18">
        <v>10326700</v>
      </c>
      <c r="D36" s="18">
        <v>10638209</v>
      </c>
      <c r="E36" s="18">
        <v>10638209</v>
      </c>
      <c r="F36" s="18">
        <v>930000</v>
      </c>
      <c r="G36" s="18">
        <f t="shared" si="0"/>
        <v>8.7420730312781032</v>
      </c>
    </row>
    <row r="37" spans="1:7" ht="45" x14ac:dyDescent="0.25">
      <c r="A37" s="16" t="s">
        <v>257</v>
      </c>
      <c r="B37" s="26" t="s">
        <v>258</v>
      </c>
      <c r="C37" s="18">
        <v>0</v>
      </c>
      <c r="D37" s="18">
        <v>2000000</v>
      </c>
      <c r="E37" s="18">
        <v>2000000</v>
      </c>
      <c r="F37" s="18">
        <v>0</v>
      </c>
      <c r="G37" s="18">
        <f t="shared" si="0"/>
        <v>0</v>
      </c>
    </row>
    <row r="38" spans="1:7" ht="60" x14ac:dyDescent="0.25">
      <c r="A38" s="16" t="s">
        <v>143</v>
      </c>
      <c r="B38" s="26" t="s">
        <v>144</v>
      </c>
      <c r="C38" s="18">
        <v>3700000</v>
      </c>
      <c r="D38" s="18">
        <v>3700000</v>
      </c>
      <c r="E38" s="18">
        <v>3700000</v>
      </c>
      <c r="F38" s="18">
        <v>0</v>
      </c>
      <c r="G38" s="18">
        <f t="shared" si="0"/>
        <v>0</v>
      </c>
    </row>
    <row r="39" spans="1:7" ht="45" x14ac:dyDescent="0.25">
      <c r="A39" s="16" t="s">
        <v>251</v>
      </c>
      <c r="B39" s="26" t="s">
        <v>252</v>
      </c>
      <c r="C39" s="18">
        <v>200000</v>
      </c>
      <c r="D39" s="18">
        <v>200000</v>
      </c>
      <c r="E39" s="18">
        <v>200000</v>
      </c>
      <c r="F39" s="18">
        <v>0</v>
      </c>
      <c r="G39" s="18">
        <f t="shared" si="0"/>
        <v>0</v>
      </c>
    </row>
    <row r="40" spans="1:7" ht="30" x14ac:dyDescent="0.25">
      <c r="A40" s="16" t="s">
        <v>253</v>
      </c>
      <c r="B40" s="26" t="s">
        <v>254</v>
      </c>
      <c r="C40" s="18">
        <v>3500000</v>
      </c>
      <c r="D40" s="18">
        <v>3500000</v>
      </c>
      <c r="E40" s="18">
        <v>3500000</v>
      </c>
      <c r="F40" s="18">
        <v>0</v>
      </c>
      <c r="G40" s="18">
        <f t="shared" si="0"/>
        <v>0</v>
      </c>
    </row>
    <row r="41" spans="1:7" x14ac:dyDescent="0.25">
      <c r="A41" s="16" t="s">
        <v>189</v>
      </c>
      <c r="B41" s="26" t="s">
        <v>190</v>
      </c>
      <c r="C41" s="18">
        <v>110000</v>
      </c>
      <c r="D41" s="18">
        <v>110000</v>
      </c>
      <c r="E41" s="18">
        <v>80000</v>
      </c>
      <c r="F41" s="18">
        <v>168935.96</v>
      </c>
      <c r="G41" s="18">
        <f t="shared" si="0"/>
        <v>211.16994999999997</v>
      </c>
    </row>
    <row r="42" spans="1:7" x14ac:dyDescent="0.25">
      <c r="A42" s="16" t="s">
        <v>115</v>
      </c>
      <c r="B42" s="26" t="s">
        <v>116</v>
      </c>
      <c r="C42" s="18">
        <v>60000</v>
      </c>
      <c r="D42" s="18">
        <v>60000</v>
      </c>
      <c r="E42" s="18">
        <v>30000</v>
      </c>
      <c r="F42" s="18">
        <v>135135.96</v>
      </c>
      <c r="G42" s="18">
        <f t="shared" si="0"/>
        <v>450.45319999999992</v>
      </c>
    </row>
    <row r="43" spans="1:7" ht="16.5" customHeight="1" x14ac:dyDescent="0.25">
      <c r="A43" s="16" t="s">
        <v>251</v>
      </c>
      <c r="B43" s="26" t="s">
        <v>252</v>
      </c>
      <c r="C43" s="18">
        <v>50000</v>
      </c>
      <c r="D43" s="18">
        <v>50000</v>
      </c>
      <c r="E43" s="18">
        <v>50000</v>
      </c>
      <c r="F43" s="18">
        <v>33800</v>
      </c>
      <c r="G43" s="18">
        <f t="shared" si="0"/>
        <v>67.600000000000009</v>
      </c>
    </row>
    <row r="44" spans="1:7" ht="16.5" customHeight="1" x14ac:dyDescent="0.25">
      <c r="A44" s="16" t="s">
        <v>191</v>
      </c>
      <c r="B44" s="26" t="s">
        <v>192</v>
      </c>
      <c r="C44" s="18">
        <v>4927400</v>
      </c>
      <c r="D44" s="18">
        <v>5308886</v>
      </c>
      <c r="E44" s="18">
        <v>5158886</v>
      </c>
      <c r="F44" s="18">
        <v>1525366.84</v>
      </c>
      <c r="G44" s="18">
        <f t="shared" si="0"/>
        <v>29.567756294672918</v>
      </c>
    </row>
    <row r="45" spans="1:7" ht="30" x14ac:dyDescent="0.25">
      <c r="A45" s="16" t="s">
        <v>113</v>
      </c>
      <c r="B45" s="26" t="s">
        <v>114</v>
      </c>
      <c r="C45" s="18">
        <v>0</v>
      </c>
      <c r="D45" s="18">
        <v>0</v>
      </c>
      <c r="E45" s="18">
        <v>0</v>
      </c>
      <c r="F45" s="18">
        <v>28884.449999999997</v>
      </c>
      <c r="G45" s="18">
        <f t="shared" si="0"/>
        <v>0</v>
      </c>
    </row>
    <row r="46" spans="1:7" x14ac:dyDescent="0.25">
      <c r="A46" s="16" t="s">
        <v>115</v>
      </c>
      <c r="B46" s="26" t="s">
        <v>116</v>
      </c>
      <c r="C46" s="18">
        <v>0</v>
      </c>
      <c r="D46" s="18">
        <v>0</v>
      </c>
      <c r="E46" s="18">
        <v>0</v>
      </c>
      <c r="F46" s="18">
        <v>238819.61</v>
      </c>
      <c r="G46" s="18">
        <f t="shared" si="0"/>
        <v>0</v>
      </c>
    </row>
    <row r="47" spans="1:7" ht="30" x14ac:dyDescent="0.25">
      <c r="A47" s="16" t="s">
        <v>127</v>
      </c>
      <c r="B47" s="26" t="s">
        <v>128</v>
      </c>
      <c r="C47" s="18">
        <v>0</v>
      </c>
      <c r="D47" s="18">
        <v>0</v>
      </c>
      <c r="E47" s="18">
        <v>0</v>
      </c>
      <c r="F47" s="18">
        <v>12000</v>
      </c>
      <c r="G47" s="18">
        <f t="shared" si="0"/>
        <v>0</v>
      </c>
    </row>
    <row r="48" spans="1:7" ht="45" x14ac:dyDescent="0.25">
      <c r="A48" s="16" t="s">
        <v>251</v>
      </c>
      <c r="B48" s="26" t="s">
        <v>252</v>
      </c>
      <c r="C48" s="18">
        <v>850000</v>
      </c>
      <c r="D48" s="18">
        <v>920000</v>
      </c>
      <c r="E48" s="18">
        <v>770000</v>
      </c>
      <c r="F48" s="18">
        <v>405662.78</v>
      </c>
      <c r="G48" s="18">
        <f t="shared" si="0"/>
        <v>52.683477922077927</v>
      </c>
    </row>
    <row r="49" spans="1:7" ht="30" x14ac:dyDescent="0.25">
      <c r="A49" s="16" t="s">
        <v>253</v>
      </c>
      <c r="B49" s="26" t="s">
        <v>254</v>
      </c>
      <c r="C49" s="18">
        <v>4077400</v>
      </c>
      <c r="D49" s="18">
        <v>4388886</v>
      </c>
      <c r="E49" s="18">
        <v>4388886</v>
      </c>
      <c r="F49" s="18">
        <v>840000</v>
      </c>
      <c r="G49" s="18">
        <f t="shared" si="0"/>
        <v>19.139253104318499</v>
      </c>
    </row>
    <row r="50" spans="1:7" ht="60" x14ac:dyDescent="0.25">
      <c r="A50" s="16" t="s">
        <v>195</v>
      </c>
      <c r="B50" s="26" t="s">
        <v>196</v>
      </c>
      <c r="C50" s="18">
        <v>50000</v>
      </c>
      <c r="D50" s="18">
        <v>50000</v>
      </c>
      <c r="E50" s="18">
        <v>50000</v>
      </c>
      <c r="F50" s="18">
        <v>0</v>
      </c>
      <c r="G50" s="18">
        <f t="shared" si="0"/>
        <v>0</v>
      </c>
    </row>
    <row r="51" spans="1:7" ht="45" x14ac:dyDescent="0.25">
      <c r="A51" s="16" t="s">
        <v>251</v>
      </c>
      <c r="B51" s="26" t="s">
        <v>252</v>
      </c>
      <c r="C51" s="18">
        <v>50000</v>
      </c>
      <c r="D51" s="18">
        <v>50000</v>
      </c>
      <c r="E51" s="18">
        <v>50000</v>
      </c>
      <c r="F51" s="18">
        <v>0</v>
      </c>
      <c r="G51" s="18">
        <f t="shared" si="0"/>
        <v>0</v>
      </c>
    </row>
    <row r="52" spans="1:7" ht="30" x14ac:dyDescent="0.25">
      <c r="A52" s="16" t="s">
        <v>197</v>
      </c>
      <c r="B52" s="26" t="s">
        <v>198</v>
      </c>
      <c r="C52" s="18">
        <v>385000</v>
      </c>
      <c r="D52" s="18">
        <v>385000</v>
      </c>
      <c r="E52" s="18">
        <v>367500</v>
      </c>
      <c r="F52" s="18">
        <v>63900</v>
      </c>
      <c r="G52" s="18">
        <f t="shared" si="0"/>
        <v>17.387755102040817</v>
      </c>
    </row>
    <row r="53" spans="1:7" x14ac:dyDescent="0.25">
      <c r="A53" s="16" t="s">
        <v>109</v>
      </c>
      <c r="B53" s="26" t="s">
        <v>110</v>
      </c>
      <c r="C53" s="18">
        <v>28689</v>
      </c>
      <c r="D53" s="18">
        <v>28689</v>
      </c>
      <c r="E53" s="18">
        <v>14344.5</v>
      </c>
      <c r="F53" s="18">
        <v>0</v>
      </c>
      <c r="G53" s="18">
        <f t="shared" si="0"/>
        <v>0</v>
      </c>
    </row>
    <row r="54" spans="1:7" x14ac:dyDescent="0.25">
      <c r="A54" s="16" t="s">
        <v>111</v>
      </c>
      <c r="B54" s="26" t="s">
        <v>112</v>
      </c>
      <c r="C54" s="18">
        <v>6311</v>
      </c>
      <c r="D54" s="18">
        <v>6311</v>
      </c>
      <c r="E54" s="18">
        <v>3155.4999999999995</v>
      </c>
      <c r="F54" s="18">
        <v>0</v>
      </c>
      <c r="G54" s="18">
        <f t="shared" si="0"/>
        <v>0</v>
      </c>
    </row>
    <row r="55" spans="1:7" ht="45" x14ac:dyDescent="0.25">
      <c r="A55" s="16" t="s">
        <v>251</v>
      </c>
      <c r="B55" s="26" t="s">
        <v>252</v>
      </c>
      <c r="C55" s="18">
        <v>350000</v>
      </c>
      <c r="D55" s="18">
        <v>350000</v>
      </c>
      <c r="E55" s="18">
        <v>350000</v>
      </c>
      <c r="F55" s="18">
        <v>63900</v>
      </c>
      <c r="G55" s="18">
        <f t="shared" si="0"/>
        <v>18.257142857142856</v>
      </c>
    </row>
    <row r="56" spans="1:7" ht="60" x14ac:dyDescent="0.25">
      <c r="A56" s="16" t="s">
        <v>201</v>
      </c>
      <c r="B56" s="26" t="s">
        <v>202</v>
      </c>
      <c r="C56" s="18">
        <v>0</v>
      </c>
      <c r="D56" s="18">
        <v>0</v>
      </c>
      <c r="E56" s="18">
        <v>0</v>
      </c>
      <c r="F56" s="18">
        <v>15</v>
      </c>
      <c r="G56" s="18">
        <f t="shared" si="0"/>
        <v>0</v>
      </c>
    </row>
    <row r="57" spans="1:7" ht="30" x14ac:dyDescent="0.25">
      <c r="A57" s="16" t="s">
        <v>113</v>
      </c>
      <c r="B57" s="26" t="s">
        <v>114</v>
      </c>
      <c r="C57" s="18">
        <v>0</v>
      </c>
      <c r="D57" s="18">
        <v>0</v>
      </c>
      <c r="E57" s="18">
        <v>0</v>
      </c>
      <c r="F57" s="18">
        <v>15</v>
      </c>
      <c r="G57" s="18">
        <f t="shared" si="0"/>
        <v>0</v>
      </c>
    </row>
    <row r="58" spans="1:7" ht="30" x14ac:dyDescent="0.25">
      <c r="A58" s="16" t="s">
        <v>265</v>
      </c>
      <c r="B58" s="26" t="s">
        <v>266</v>
      </c>
      <c r="C58" s="18">
        <v>0</v>
      </c>
      <c r="D58" s="18">
        <v>440000</v>
      </c>
      <c r="E58" s="18">
        <v>440000</v>
      </c>
      <c r="F58" s="18">
        <v>440000</v>
      </c>
      <c r="G58" s="18">
        <f t="shared" si="0"/>
        <v>100</v>
      </c>
    </row>
    <row r="59" spans="1:7" ht="30" x14ac:dyDescent="0.25">
      <c r="A59" s="16" t="s">
        <v>263</v>
      </c>
      <c r="B59" s="26" t="s">
        <v>264</v>
      </c>
      <c r="C59" s="18">
        <v>0</v>
      </c>
      <c r="D59" s="18">
        <v>440000</v>
      </c>
      <c r="E59" s="18">
        <v>440000</v>
      </c>
      <c r="F59" s="18">
        <v>440000</v>
      </c>
      <c r="G59" s="18">
        <f t="shared" si="0"/>
        <v>100</v>
      </c>
    </row>
    <row r="60" spans="1:7" ht="90" x14ac:dyDescent="0.25">
      <c r="A60" s="16" t="s">
        <v>267</v>
      </c>
      <c r="B60" s="26" t="s">
        <v>268</v>
      </c>
      <c r="C60" s="18">
        <v>0</v>
      </c>
      <c r="D60" s="18">
        <v>1320600</v>
      </c>
      <c r="E60" s="18">
        <v>1320600</v>
      </c>
      <c r="F60" s="18">
        <v>867003.92</v>
      </c>
      <c r="G60" s="18">
        <f t="shared" si="0"/>
        <v>65.652273209147367</v>
      </c>
    </row>
    <row r="61" spans="1:7" x14ac:dyDescent="0.25">
      <c r="A61" s="16" t="s">
        <v>115</v>
      </c>
      <c r="B61" s="26" t="s">
        <v>116</v>
      </c>
      <c r="C61" s="18">
        <v>0</v>
      </c>
      <c r="D61" s="18">
        <v>1320600</v>
      </c>
      <c r="E61" s="18">
        <v>1320600</v>
      </c>
      <c r="F61" s="18">
        <v>867003.92</v>
      </c>
      <c r="G61" s="18">
        <f t="shared" si="0"/>
        <v>65.652273209147367</v>
      </c>
    </row>
    <row r="62" spans="1:7" ht="30" x14ac:dyDescent="0.25">
      <c r="A62" s="16" t="s">
        <v>215</v>
      </c>
      <c r="B62" s="26" t="s">
        <v>216</v>
      </c>
      <c r="C62" s="18">
        <v>100000</v>
      </c>
      <c r="D62" s="18">
        <v>100000</v>
      </c>
      <c r="E62" s="18">
        <v>50000</v>
      </c>
      <c r="F62" s="18">
        <v>204323.29</v>
      </c>
      <c r="G62" s="18">
        <f t="shared" si="0"/>
        <v>408.64658000000003</v>
      </c>
    </row>
    <row r="63" spans="1:7" ht="30" x14ac:dyDescent="0.25">
      <c r="A63" s="16" t="s">
        <v>113</v>
      </c>
      <c r="B63" s="26" t="s">
        <v>114</v>
      </c>
      <c r="C63" s="18">
        <v>0</v>
      </c>
      <c r="D63" s="18">
        <v>0</v>
      </c>
      <c r="E63" s="18">
        <v>0</v>
      </c>
      <c r="F63" s="18">
        <v>1025</v>
      </c>
      <c r="G63" s="18">
        <f t="shared" si="0"/>
        <v>0</v>
      </c>
    </row>
    <row r="64" spans="1:7" ht="45" x14ac:dyDescent="0.25">
      <c r="A64" s="16" t="s">
        <v>251</v>
      </c>
      <c r="B64" s="26" t="s">
        <v>252</v>
      </c>
      <c r="C64" s="18">
        <v>100000</v>
      </c>
      <c r="D64" s="18">
        <v>100000</v>
      </c>
      <c r="E64" s="18">
        <v>50000</v>
      </c>
      <c r="F64" s="18">
        <v>203298.29</v>
      </c>
      <c r="G64" s="18">
        <f t="shared" si="0"/>
        <v>406.59657999999996</v>
      </c>
    </row>
    <row r="65" spans="1:7" ht="60" x14ac:dyDescent="0.25">
      <c r="A65" s="16" t="s">
        <v>217</v>
      </c>
      <c r="B65" s="26" t="s">
        <v>218</v>
      </c>
      <c r="C65" s="18">
        <v>3129300</v>
      </c>
      <c r="D65" s="18">
        <v>3329323</v>
      </c>
      <c r="E65" s="18">
        <v>3114323</v>
      </c>
      <c r="F65" s="18">
        <v>249144</v>
      </c>
      <c r="G65" s="18">
        <f t="shared" si="0"/>
        <v>7.9999409181385488</v>
      </c>
    </row>
    <row r="66" spans="1:7" ht="30" x14ac:dyDescent="0.25">
      <c r="A66" s="16" t="s">
        <v>113</v>
      </c>
      <c r="B66" s="26" t="s">
        <v>114</v>
      </c>
      <c r="C66" s="18">
        <v>30000</v>
      </c>
      <c r="D66" s="18">
        <v>30000</v>
      </c>
      <c r="E66" s="18">
        <v>15000</v>
      </c>
      <c r="F66" s="18">
        <v>0</v>
      </c>
      <c r="G66" s="18">
        <f t="shared" si="0"/>
        <v>0</v>
      </c>
    </row>
    <row r="67" spans="1:7" ht="30" x14ac:dyDescent="0.25">
      <c r="A67" s="16" t="s">
        <v>127</v>
      </c>
      <c r="B67" s="26" t="s">
        <v>128</v>
      </c>
      <c r="C67" s="18">
        <v>0</v>
      </c>
      <c r="D67" s="18">
        <v>0</v>
      </c>
      <c r="E67" s="18">
        <v>0</v>
      </c>
      <c r="F67" s="18">
        <v>180</v>
      </c>
      <c r="G67" s="18">
        <f t="shared" si="0"/>
        <v>0</v>
      </c>
    </row>
    <row r="68" spans="1:7" ht="45" x14ac:dyDescent="0.25">
      <c r="A68" s="16" t="s">
        <v>251</v>
      </c>
      <c r="B68" s="26" t="s">
        <v>252</v>
      </c>
      <c r="C68" s="18">
        <v>350000</v>
      </c>
      <c r="D68" s="18">
        <v>550000</v>
      </c>
      <c r="E68" s="18">
        <v>350000</v>
      </c>
      <c r="F68" s="18">
        <v>158964</v>
      </c>
      <c r="G68" s="18">
        <f t="shared" si="0"/>
        <v>45.418285714285716</v>
      </c>
    </row>
    <row r="69" spans="1:7" ht="30" x14ac:dyDescent="0.25">
      <c r="A69" s="16" t="s">
        <v>253</v>
      </c>
      <c r="B69" s="26" t="s">
        <v>254</v>
      </c>
      <c r="C69" s="18">
        <v>2749300</v>
      </c>
      <c r="D69" s="18">
        <v>2749323</v>
      </c>
      <c r="E69" s="18">
        <v>2749323</v>
      </c>
      <c r="F69" s="18">
        <v>90000</v>
      </c>
      <c r="G69" s="18">
        <f t="shared" ref="G69:G97" si="1">IF(E69=0,0,(F69/E69)*100)</f>
        <v>3.2735331570717592</v>
      </c>
    </row>
    <row r="70" spans="1:7" ht="90" x14ac:dyDescent="0.25">
      <c r="A70" s="16" t="s">
        <v>221</v>
      </c>
      <c r="B70" s="26" t="s">
        <v>222</v>
      </c>
      <c r="C70" s="18">
        <v>100000</v>
      </c>
      <c r="D70" s="18">
        <v>100000</v>
      </c>
      <c r="E70" s="18">
        <v>100000</v>
      </c>
      <c r="F70" s="18">
        <v>51200</v>
      </c>
      <c r="G70" s="18">
        <f t="shared" si="1"/>
        <v>51.2</v>
      </c>
    </row>
    <row r="71" spans="1:7" ht="45" x14ac:dyDescent="0.25">
      <c r="A71" s="16" t="s">
        <v>251</v>
      </c>
      <c r="B71" s="26" t="s">
        <v>252</v>
      </c>
      <c r="C71" s="18">
        <v>100000</v>
      </c>
      <c r="D71" s="18">
        <v>100000</v>
      </c>
      <c r="E71" s="18">
        <v>100000</v>
      </c>
      <c r="F71" s="18">
        <v>51200</v>
      </c>
      <c r="G71" s="18">
        <f t="shared" si="1"/>
        <v>51.2</v>
      </c>
    </row>
    <row r="72" spans="1:7" ht="30" x14ac:dyDescent="0.25">
      <c r="A72" s="16" t="s">
        <v>180</v>
      </c>
      <c r="B72" s="26" t="s">
        <v>75</v>
      </c>
      <c r="C72" s="18">
        <v>0</v>
      </c>
      <c r="D72" s="18">
        <v>2000000</v>
      </c>
      <c r="E72" s="18">
        <v>2000000</v>
      </c>
      <c r="F72" s="18">
        <v>0</v>
      </c>
      <c r="G72" s="18">
        <f t="shared" si="1"/>
        <v>0</v>
      </c>
    </row>
    <row r="73" spans="1:7" ht="45" x14ac:dyDescent="0.25">
      <c r="A73" s="16" t="s">
        <v>257</v>
      </c>
      <c r="B73" s="26" t="s">
        <v>258</v>
      </c>
      <c r="C73" s="18">
        <v>0</v>
      </c>
      <c r="D73" s="18">
        <v>2000000</v>
      </c>
      <c r="E73" s="18">
        <v>2000000</v>
      </c>
      <c r="F73" s="18">
        <v>0</v>
      </c>
      <c r="G73" s="18">
        <f t="shared" si="1"/>
        <v>0</v>
      </c>
    </row>
    <row r="74" spans="1:7" x14ac:dyDescent="0.25">
      <c r="A74" s="27" t="s">
        <v>234</v>
      </c>
      <c r="B74" s="26"/>
      <c r="C74" s="18">
        <v>20725825</v>
      </c>
      <c r="D74" s="18">
        <v>44670273.950000003</v>
      </c>
      <c r="E74" s="18">
        <v>39634148.950000003</v>
      </c>
      <c r="F74" s="18">
        <v>16964769.009999998</v>
      </c>
      <c r="G74" s="18">
        <f t="shared" si="1"/>
        <v>42.803414377338349</v>
      </c>
    </row>
    <row r="75" spans="1:7" x14ac:dyDescent="0.25">
      <c r="A75" s="16" t="s">
        <v>174</v>
      </c>
      <c r="B75" s="26" t="s">
        <v>175</v>
      </c>
      <c r="C75" s="18">
        <v>749125</v>
      </c>
      <c r="D75" s="18">
        <v>2069725</v>
      </c>
      <c r="E75" s="18">
        <v>1665100</v>
      </c>
      <c r="F75" s="18">
        <v>1283063.94</v>
      </c>
      <c r="G75" s="18">
        <f t="shared" si="1"/>
        <v>77.056269293135543</v>
      </c>
    </row>
    <row r="76" spans="1:7" ht="30" x14ac:dyDescent="0.25">
      <c r="A76" s="16" t="s">
        <v>235</v>
      </c>
      <c r="B76" s="26" t="s">
        <v>236</v>
      </c>
      <c r="C76" s="18">
        <v>35000</v>
      </c>
      <c r="D76" s="18">
        <v>35000</v>
      </c>
      <c r="E76" s="18">
        <v>17500</v>
      </c>
      <c r="F76" s="18">
        <v>0</v>
      </c>
      <c r="G76" s="18">
        <f t="shared" si="1"/>
        <v>0</v>
      </c>
    </row>
    <row r="77" spans="1:7" x14ac:dyDescent="0.25">
      <c r="A77" s="16" t="s">
        <v>107</v>
      </c>
      <c r="B77" s="26" t="s">
        <v>108</v>
      </c>
      <c r="C77" s="18">
        <v>28689</v>
      </c>
      <c r="D77" s="18">
        <v>28689</v>
      </c>
      <c r="E77" s="18">
        <v>14344.5</v>
      </c>
      <c r="F77" s="18">
        <v>0</v>
      </c>
      <c r="G77" s="18">
        <f t="shared" si="1"/>
        <v>0</v>
      </c>
    </row>
    <row r="78" spans="1:7" x14ac:dyDescent="0.25">
      <c r="A78" s="16" t="s">
        <v>109</v>
      </c>
      <c r="B78" s="26" t="s">
        <v>110</v>
      </c>
      <c r="C78" s="18">
        <v>28689</v>
      </c>
      <c r="D78" s="18">
        <v>28689</v>
      </c>
      <c r="E78" s="18">
        <v>14344.5</v>
      </c>
      <c r="F78" s="18">
        <v>0</v>
      </c>
      <c r="G78" s="18">
        <f t="shared" si="1"/>
        <v>0</v>
      </c>
    </row>
    <row r="79" spans="1:7" x14ac:dyDescent="0.25">
      <c r="A79" s="16" t="s">
        <v>111</v>
      </c>
      <c r="B79" s="26" t="s">
        <v>112</v>
      </c>
      <c r="C79" s="18">
        <v>6311</v>
      </c>
      <c r="D79" s="18">
        <v>6311</v>
      </c>
      <c r="E79" s="18">
        <v>3155.4999999999995</v>
      </c>
      <c r="F79" s="18">
        <v>0</v>
      </c>
      <c r="G79" s="18">
        <f t="shared" si="1"/>
        <v>0</v>
      </c>
    </row>
    <row r="80" spans="1:7" x14ac:dyDescent="0.25">
      <c r="A80" s="16" t="s">
        <v>141</v>
      </c>
      <c r="B80" s="26" t="s">
        <v>142</v>
      </c>
      <c r="C80" s="18">
        <v>714125</v>
      </c>
      <c r="D80" s="18">
        <v>2034725</v>
      </c>
      <c r="E80" s="18">
        <v>1647600</v>
      </c>
      <c r="F80" s="18">
        <v>1283063.94</v>
      </c>
      <c r="G80" s="18">
        <f t="shared" si="1"/>
        <v>77.874723233794612</v>
      </c>
    </row>
    <row r="81" spans="1:7" ht="30" x14ac:dyDescent="0.25">
      <c r="A81" s="16" t="s">
        <v>113</v>
      </c>
      <c r="B81" s="26" t="s">
        <v>114</v>
      </c>
      <c r="C81" s="18">
        <v>30000</v>
      </c>
      <c r="D81" s="18">
        <v>30000</v>
      </c>
      <c r="E81" s="18">
        <v>15000</v>
      </c>
      <c r="F81" s="18">
        <v>29924.449999999997</v>
      </c>
      <c r="G81" s="18">
        <f t="shared" si="1"/>
        <v>199.49633333333333</v>
      </c>
    </row>
    <row r="82" spans="1:7" x14ac:dyDescent="0.25">
      <c r="A82" s="16" t="s">
        <v>115</v>
      </c>
      <c r="B82" s="26" t="s">
        <v>116</v>
      </c>
      <c r="C82" s="18">
        <v>60000</v>
      </c>
      <c r="D82" s="18">
        <v>1380600</v>
      </c>
      <c r="E82" s="18">
        <v>1350600</v>
      </c>
      <c r="F82" s="18">
        <v>1240959.49</v>
      </c>
      <c r="G82" s="18">
        <f t="shared" si="1"/>
        <v>91.882088701317926</v>
      </c>
    </row>
    <row r="83" spans="1:7" ht="30" x14ac:dyDescent="0.25">
      <c r="A83" s="16" t="s">
        <v>117</v>
      </c>
      <c r="B83" s="26" t="s">
        <v>118</v>
      </c>
      <c r="C83" s="18">
        <v>165000</v>
      </c>
      <c r="D83" s="18">
        <v>165000</v>
      </c>
      <c r="E83" s="18">
        <v>82000</v>
      </c>
      <c r="F83" s="18">
        <v>0</v>
      </c>
      <c r="G83" s="18">
        <f t="shared" si="1"/>
        <v>0</v>
      </c>
    </row>
    <row r="84" spans="1:7" ht="30" x14ac:dyDescent="0.25">
      <c r="A84" s="16" t="s">
        <v>237</v>
      </c>
      <c r="B84" s="26" t="s">
        <v>238</v>
      </c>
      <c r="C84" s="18">
        <v>0</v>
      </c>
      <c r="D84" s="18">
        <v>0</v>
      </c>
      <c r="E84" s="18">
        <v>0</v>
      </c>
      <c r="F84" s="18">
        <v>12180</v>
      </c>
      <c r="G84" s="18">
        <f t="shared" si="1"/>
        <v>0</v>
      </c>
    </row>
    <row r="85" spans="1:7" ht="30" x14ac:dyDescent="0.25">
      <c r="A85" s="16" t="s">
        <v>127</v>
      </c>
      <c r="B85" s="26" t="s">
        <v>128</v>
      </c>
      <c r="C85" s="18">
        <v>0</v>
      </c>
      <c r="D85" s="18">
        <v>0</v>
      </c>
      <c r="E85" s="18">
        <v>0</v>
      </c>
      <c r="F85" s="18">
        <v>12180</v>
      </c>
      <c r="G85" s="18">
        <f t="shared" si="1"/>
        <v>0</v>
      </c>
    </row>
    <row r="86" spans="1:7" ht="60" x14ac:dyDescent="0.25">
      <c r="A86" s="16" t="s">
        <v>239</v>
      </c>
      <c r="B86" s="26" t="s">
        <v>240</v>
      </c>
      <c r="C86" s="18">
        <v>459125</v>
      </c>
      <c r="D86" s="18">
        <v>459125</v>
      </c>
      <c r="E86" s="18">
        <v>200000</v>
      </c>
      <c r="F86" s="18">
        <v>0</v>
      </c>
      <c r="G86" s="18">
        <f t="shared" si="1"/>
        <v>0</v>
      </c>
    </row>
    <row r="87" spans="1:7" ht="60" x14ac:dyDescent="0.25">
      <c r="A87" s="16" t="s">
        <v>129</v>
      </c>
      <c r="B87" s="26" t="s">
        <v>130</v>
      </c>
      <c r="C87" s="18">
        <v>459125</v>
      </c>
      <c r="D87" s="18">
        <v>459125</v>
      </c>
      <c r="E87" s="18">
        <v>200000</v>
      </c>
      <c r="F87" s="18">
        <v>0</v>
      </c>
      <c r="G87" s="18">
        <f t="shared" si="1"/>
        <v>0</v>
      </c>
    </row>
    <row r="88" spans="1:7" x14ac:dyDescent="0.25">
      <c r="A88" s="16" t="s">
        <v>269</v>
      </c>
      <c r="B88" s="26" t="s">
        <v>270</v>
      </c>
      <c r="C88" s="18">
        <v>19976700</v>
      </c>
      <c r="D88" s="18">
        <v>42600548.950000003</v>
      </c>
      <c r="E88" s="18">
        <v>37969048.950000003</v>
      </c>
      <c r="F88" s="18">
        <v>15681705.069999998</v>
      </c>
      <c r="G88" s="18">
        <f t="shared" si="1"/>
        <v>41.301284871924601</v>
      </c>
    </row>
    <row r="89" spans="1:7" x14ac:dyDescent="0.25">
      <c r="A89" s="16" t="s">
        <v>271</v>
      </c>
      <c r="B89" s="26" t="s">
        <v>272</v>
      </c>
      <c r="C89" s="18">
        <v>18476700</v>
      </c>
      <c r="D89" s="18">
        <v>26396200.949999999</v>
      </c>
      <c r="E89" s="18">
        <v>22814700.949999999</v>
      </c>
      <c r="F89" s="18">
        <v>3177357.0700000003</v>
      </c>
      <c r="G89" s="18">
        <f t="shared" si="1"/>
        <v>13.926796923454745</v>
      </c>
    </row>
    <row r="90" spans="1:7" ht="45" x14ac:dyDescent="0.25">
      <c r="A90" s="16" t="s">
        <v>251</v>
      </c>
      <c r="B90" s="26" t="s">
        <v>252</v>
      </c>
      <c r="C90" s="18">
        <v>8150000</v>
      </c>
      <c r="D90" s="18">
        <v>13317991.949999999</v>
      </c>
      <c r="E90" s="18">
        <v>9736491.9499999993</v>
      </c>
      <c r="F90" s="18">
        <v>916825.07000000007</v>
      </c>
      <c r="G90" s="18">
        <f t="shared" si="1"/>
        <v>9.4163798902950884</v>
      </c>
    </row>
    <row r="91" spans="1:7" ht="30" x14ac:dyDescent="0.25">
      <c r="A91" s="16" t="s">
        <v>273</v>
      </c>
      <c r="B91" s="26" t="s">
        <v>274</v>
      </c>
      <c r="C91" s="18">
        <v>0</v>
      </c>
      <c r="D91" s="18">
        <v>440000</v>
      </c>
      <c r="E91" s="18">
        <v>440000</v>
      </c>
      <c r="F91" s="18">
        <v>440000</v>
      </c>
      <c r="G91" s="18">
        <f t="shared" si="1"/>
        <v>100</v>
      </c>
    </row>
    <row r="92" spans="1:7" ht="30" x14ac:dyDescent="0.25">
      <c r="A92" s="16" t="s">
        <v>263</v>
      </c>
      <c r="B92" s="26" t="s">
        <v>264</v>
      </c>
      <c r="C92" s="18">
        <v>0</v>
      </c>
      <c r="D92" s="18">
        <v>440000</v>
      </c>
      <c r="E92" s="18">
        <v>440000</v>
      </c>
      <c r="F92" s="18">
        <v>440000</v>
      </c>
      <c r="G92" s="18">
        <f t="shared" si="1"/>
        <v>100</v>
      </c>
    </row>
    <row r="93" spans="1:7" x14ac:dyDescent="0.25">
      <c r="A93" s="16" t="s">
        <v>275</v>
      </c>
      <c r="B93" s="26" t="s">
        <v>276</v>
      </c>
      <c r="C93" s="18">
        <v>10326700</v>
      </c>
      <c r="D93" s="18">
        <v>12638209</v>
      </c>
      <c r="E93" s="18">
        <v>12638209</v>
      </c>
      <c r="F93" s="18">
        <v>1820532</v>
      </c>
      <c r="G93" s="18">
        <f t="shared" si="1"/>
        <v>14.404984123937181</v>
      </c>
    </row>
    <row r="94" spans="1:7" ht="30" x14ac:dyDescent="0.25">
      <c r="A94" s="16" t="s">
        <v>253</v>
      </c>
      <c r="B94" s="26" t="s">
        <v>254</v>
      </c>
      <c r="C94" s="18">
        <v>10326700</v>
      </c>
      <c r="D94" s="18">
        <v>12638209</v>
      </c>
      <c r="E94" s="18">
        <v>12638209</v>
      </c>
      <c r="F94" s="18">
        <v>1820532</v>
      </c>
      <c r="G94" s="18">
        <f t="shared" si="1"/>
        <v>14.404984123937181</v>
      </c>
    </row>
    <row r="95" spans="1:7" x14ac:dyDescent="0.25">
      <c r="A95" s="16" t="s">
        <v>277</v>
      </c>
      <c r="B95" s="26" t="s">
        <v>278</v>
      </c>
      <c r="C95" s="18">
        <v>1500000</v>
      </c>
      <c r="D95" s="18">
        <v>16204348</v>
      </c>
      <c r="E95" s="18">
        <v>15154348</v>
      </c>
      <c r="F95" s="18">
        <v>12504348</v>
      </c>
      <c r="G95" s="18">
        <f t="shared" si="1"/>
        <v>82.513269459035783</v>
      </c>
    </row>
    <row r="96" spans="1:7" ht="45" x14ac:dyDescent="0.25">
      <c r="A96" s="16" t="s">
        <v>255</v>
      </c>
      <c r="B96" s="26" t="s">
        <v>256</v>
      </c>
      <c r="C96" s="18">
        <v>1500000</v>
      </c>
      <c r="D96" s="18">
        <v>1500000</v>
      </c>
      <c r="E96" s="18">
        <v>450000</v>
      </c>
      <c r="F96" s="18">
        <v>0</v>
      </c>
      <c r="G96" s="18">
        <f t="shared" si="1"/>
        <v>0</v>
      </c>
    </row>
    <row r="97" spans="1:7" ht="45" x14ac:dyDescent="0.25">
      <c r="A97" s="16" t="s">
        <v>257</v>
      </c>
      <c r="B97" s="26" t="s">
        <v>258</v>
      </c>
      <c r="C97" s="18">
        <v>0</v>
      </c>
      <c r="D97" s="18">
        <v>14704348</v>
      </c>
      <c r="E97" s="18">
        <v>14704348</v>
      </c>
      <c r="F97" s="18">
        <v>12504348</v>
      </c>
      <c r="G97" s="18">
        <f t="shared" si="1"/>
        <v>85.038438970568436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Доходи заг фонд І п.2025</vt:lpstr>
      <vt:lpstr>Доходи спецфонд Іпів. 2025</vt:lpstr>
      <vt:lpstr>Видатки загфонд І півр. 2025</vt:lpstr>
      <vt:lpstr>Видатки спецфонд І півр.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Admins</cp:lastModifiedBy>
  <dcterms:created xsi:type="dcterms:W3CDTF">2025-07-07T13:10:53Z</dcterms:created>
  <dcterms:modified xsi:type="dcterms:W3CDTF">2025-07-07T13:33:10Z</dcterms:modified>
</cp:coreProperties>
</file>