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s\Desktop\Доповідна І квартал 2025 року\"/>
    </mc:Choice>
  </mc:AlternateContent>
  <xr:revisionPtr revIDLastSave="0" documentId="13_ncr:1_{65E2331C-734F-4DDF-AC49-56967C2616D7}" xr6:coauthVersionLast="45" xr6:coauthVersionMax="45" xr10:uidLastSave="{00000000-0000-0000-0000-000000000000}"/>
  <bookViews>
    <workbookView xWindow="-120" yWindow="-120" windowWidth="29040" windowHeight="15840" activeTab="3" xr2:uid="{1A163430-A557-4978-9750-0B926F54611D}"/>
  </bookViews>
  <sheets>
    <sheet name="Доходи заг. фонд Ікв 2025" sheetId="1" r:id="rId1"/>
    <sheet name="Доходи спецфонд. Ікв 2025" sheetId="2" r:id="rId2"/>
    <sheet name="Видатки спецфонд І кв 2025" sheetId="3" r:id="rId3"/>
    <sheet name="Видатки загфонд І кв 2025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438" i="4" l="1"/>
  <c r="H437" i="4"/>
  <c r="H436" i="4"/>
  <c r="H435" i="4"/>
  <c r="H434" i="4"/>
  <c r="H433" i="4"/>
  <c r="H432" i="4"/>
  <c r="H431" i="4"/>
  <c r="H430" i="4"/>
  <c r="H429" i="4"/>
  <c r="H428" i="4"/>
  <c r="H427" i="4"/>
  <c r="H426" i="4"/>
  <c r="H425" i="4"/>
  <c r="H424" i="4"/>
  <c r="H423" i="4"/>
  <c r="H422" i="4"/>
  <c r="H421" i="4"/>
  <c r="H420" i="4"/>
  <c r="H419" i="4"/>
  <c r="H418" i="4"/>
  <c r="H417" i="4"/>
  <c r="H416" i="4"/>
  <c r="H415" i="4"/>
  <c r="H414" i="4"/>
  <c r="H413" i="4"/>
  <c r="H412" i="4"/>
  <c r="H411" i="4"/>
  <c r="H410" i="4"/>
  <c r="H409" i="4"/>
  <c r="H408" i="4"/>
  <c r="H407" i="4"/>
  <c r="H406" i="4"/>
  <c r="H405" i="4"/>
  <c r="H404" i="4"/>
  <c r="H403" i="4"/>
  <c r="H402" i="4"/>
  <c r="H401" i="4"/>
  <c r="H400" i="4"/>
  <c r="H399" i="4"/>
  <c r="H398" i="4"/>
  <c r="H397" i="4"/>
  <c r="H396" i="4"/>
  <c r="H395" i="4"/>
  <c r="H394" i="4"/>
  <c r="H393" i="4"/>
  <c r="H392" i="4"/>
  <c r="H391" i="4"/>
  <c r="H390" i="4"/>
  <c r="H389" i="4"/>
  <c r="H388" i="4"/>
  <c r="H387" i="4"/>
  <c r="H386" i="4"/>
  <c r="H385" i="4"/>
  <c r="H384" i="4"/>
  <c r="H383" i="4"/>
  <c r="H382" i="4"/>
  <c r="H381" i="4"/>
  <c r="H380" i="4"/>
  <c r="H379" i="4"/>
  <c r="H378" i="4"/>
  <c r="H377" i="4"/>
  <c r="H376" i="4"/>
  <c r="H375" i="4"/>
  <c r="H374" i="4"/>
  <c r="H373" i="4"/>
  <c r="H372" i="4"/>
  <c r="H371" i="4"/>
  <c r="H370" i="4"/>
  <c r="H369" i="4"/>
  <c r="H368" i="4"/>
  <c r="H367" i="4"/>
  <c r="H366" i="4"/>
  <c r="H365" i="4"/>
  <c r="H364" i="4"/>
  <c r="H363" i="4"/>
  <c r="H362" i="4"/>
  <c r="H361" i="4"/>
  <c r="H360" i="4"/>
  <c r="H359" i="4"/>
  <c r="H358" i="4"/>
  <c r="H357" i="4"/>
  <c r="H356" i="4"/>
  <c r="H355" i="4"/>
  <c r="H354" i="4"/>
  <c r="H353" i="4"/>
  <c r="H352" i="4"/>
  <c r="H351" i="4"/>
  <c r="H350" i="4"/>
  <c r="H349" i="4"/>
  <c r="H348" i="4"/>
  <c r="H347" i="4"/>
  <c r="H346" i="4"/>
  <c r="H345" i="4"/>
  <c r="H344" i="4"/>
  <c r="H343" i="4"/>
  <c r="H342" i="4"/>
  <c r="H341" i="4"/>
  <c r="H340" i="4"/>
  <c r="H339" i="4"/>
  <c r="H338" i="4"/>
  <c r="H337" i="4"/>
  <c r="H336" i="4"/>
  <c r="H335" i="4"/>
  <c r="H334" i="4"/>
  <c r="H333" i="4"/>
  <c r="H332" i="4"/>
  <c r="H331" i="4"/>
  <c r="H330" i="4"/>
  <c r="H329" i="4"/>
  <c r="H328" i="4"/>
  <c r="H327" i="4"/>
  <c r="H326" i="4"/>
  <c r="H325" i="4"/>
  <c r="H324" i="4"/>
  <c r="H323" i="4"/>
  <c r="H322" i="4"/>
  <c r="H321" i="4"/>
  <c r="H320" i="4"/>
  <c r="H319" i="4"/>
  <c r="H318" i="4"/>
  <c r="H317" i="4"/>
  <c r="H316" i="4"/>
  <c r="H315" i="4"/>
  <c r="H314" i="4"/>
  <c r="H313" i="4"/>
  <c r="H312" i="4"/>
  <c r="H311" i="4"/>
  <c r="H310" i="4"/>
  <c r="H309" i="4"/>
  <c r="H308" i="4"/>
  <c r="H307" i="4"/>
  <c r="H306" i="4"/>
  <c r="H305" i="4"/>
  <c r="H304" i="4"/>
  <c r="H303" i="4"/>
  <c r="H302" i="4"/>
  <c r="H301" i="4"/>
  <c r="H300" i="4"/>
  <c r="H299" i="4"/>
  <c r="H298" i="4"/>
  <c r="H297" i="4"/>
  <c r="H296" i="4"/>
  <c r="H295" i="4"/>
  <c r="H294" i="4"/>
  <c r="H293" i="4"/>
  <c r="H292" i="4"/>
  <c r="H291" i="4"/>
  <c r="H290" i="4"/>
  <c r="H289" i="4"/>
  <c r="H288" i="4"/>
  <c r="H287" i="4"/>
  <c r="H286" i="4"/>
  <c r="H285" i="4"/>
  <c r="H284" i="4"/>
  <c r="H283" i="4"/>
  <c r="H282" i="4"/>
  <c r="H281" i="4"/>
  <c r="H280" i="4"/>
  <c r="H279" i="4"/>
  <c r="H278" i="4"/>
  <c r="H277" i="4"/>
  <c r="H276" i="4"/>
  <c r="H275" i="4"/>
  <c r="H274" i="4"/>
  <c r="H273" i="4"/>
  <c r="H272" i="4"/>
  <c r="H271" i="4"/>
  <c r="H270" i="4"/>
  <c r="H269" i="4"/>
  <c r="H268" i="4"/>
  <c r="H267" i="4"/>
  <c r="H266" i="4"/>
  <c r="H265" i="4"/>
  <c r="H264" i="4"/>
  <c r="H263" i="4"/>
  <c r="H262" i="4"/>
  <c r="H261" i="4"/>
  <c r="H260" i="4"/>
  <c r="H259" i="4"/>
  <c r="H258" i="4"/>
  <c r="H257" i="4"/>
  <c r="H256" i="4"/>
  <c r="H255" i="4"/>
  <c r="H254" i="4"/>
  <c r="H253" i="4"/>
  <c r="H252" i="4"/>
  <c r="H251" i="4"/>
  <c r="H250" i="4"/>
  <c r="H249" i="4"/>
  <c r="H248" i="4"/>
  <c r="H247" i="4"/>
  <c r="H246" i="4"/>
  <c r="H245" i="4"/>
  <c r="H244" i="4"/>
  <c r="H243" i="4"/>
  <c r="H242" i="4"/>
  <c r="H241" i="4"/>
  <c r="H240" i="4"/>
  <c r="H239" i="4"/>
  <c r="H238" i="4"/>
  <c r="H237" i="4"/>
  <c r="H236" i="4"/>
  <c r="H235" i="4"/>
  <c r="H234" i="4"/>
  <c r="H233" i="4"/>
  <c r="H232" i="4"/>
  <c r="H231" i="4"/>
  <c r="H230" i="4"/>
  <c r="H229" i="4"/>
  <c r="H228" i="4"/>
  <c r="H227" i="4"/>
  <c r="H226" i="4"/>
  <c r="H225" i="4"/>
  <c r="H224" i="4"/>
  <c r="H223" i="4"/>
  <c r="H222" i="4"/>
  <c r="H221" i="4"/>
  <c r="H220" i="4"/>
  <c r="H219" i="4"/>
  <c r="H218" i="4"/>
  <c r="H217" i="4"/>
  <c r="H216" i="4"/>
  <c r="H215" i="4"/>
  <c r="H214" i="4"/>
  <c r="H213" i="4"/>
  <c r="H212" i="4"/>
  <c r="H211" i="4"/>
  <c r="H210" i="4"/>
  <c r="H209" i="4"/>
  <c r="H208" i="4"/>
  <c r="H207" i="4"/>
  <c r="H206" i="4"/>
  <c r="H205" i="4"/>
  <c r="H204" i="4"/>
  <c r="H203" i="4"/>
  <c r="H202" i="4"/>
  <c r="H201" i="4"/>
  <c r="H200" i="4"/>
  <c r="H199" i="4"/>
  <c r="H198" i="4"/>
  <c r="H197" i="4"/>
  <c r="H196" i="4"/>
  <c r="H195" i="4"/>
  <c r="H194" i="4"/>
  <c r="H193" i="4"/>
  <c r="H192" i="4"/>
  <c r="H191" i="4"/>
  <c r="H190" i="4"/>
  <c r="H189" i="4"/>
  <c r="H188" i="4"/>
  <c r="H187" i="4"/>
  <c r="H186" i="4"/>
  <c r="H185" i="4"/>
  <c r="H184" i="4"/>
  <c r="H183" i="4"/>
  <c r="H182" i="4"/>
  <c r="H181" i="4"/>
  <c r="H180" i="4"/>
  <c r="H179" i="4"/>
  <c r="H178" i="4"/>
  <c r="H177" i="4"/>
  <c r="H176" i="4"/>
  <c r="H175" i="4"/>
  <c r="H174" i="4"/>
  <c r="H173" i="4"/>
  <c r="H172" i="4"/>
  <c r="H171" i="4"/>
  <c r="H170" i="4"/>
  <c r="H169" i="4"/>
  <c r="H168" i="4"/>
  <c r="H167" i="4"/>
  <c r="H166" i="4"/>
  <c r="H165" i="4"/>
  <c r="H164" i="4"/>
  <c r="H163" i="4"/>
  <c r="H162" i="4"/>
  <c r="H161" i="4"/>
  <c r="H160" i="4"/>
  <c r="H159" i="4"/>
  <c r="H158" i="4"/>
  <c r="H157" i="4"/>
  <c r="H156" i="4"/>
  <c r="H155" i="4"/>
  <c r="H154" i="4"/>
  <c r="H153" i="4"/>
  <c r="H152" i="4"/>
  <c r="H151" i="4"/>
  <c r="H150" i="4"/>
  <c r="H149" i="4"/>
  <c r="H148" i="4"/>
  <c r="H147" i="4"/>
  <c r="H146" i="4"/>
  <c r="H145" i="4"/>
  <c r="H144" i="4"/>
  <c r="H143" i="4"/>
  <c r="H142" i="4"/>
  <c r="H141" i="4"/>
  <c r="H140" i="4"/>
  <c r="H139" i="4"/>
  <c r="H138" i="4"/>
  <c r="H137" i="4"/>
  <c r="H136" i="4"/>
  <c r="H135" i="4"/>
  <c r="H134" i="4"/>
  <c r="H133" i="4"/>
  <c r="H132" i="4"/>
  <c r="H131" i="4"/>
  <c r="H130" i="4"/>
  <c r="H129" i="4"/>
  <c r="H128" i="4"/>
  <c r="H127" i="4"/>
  <c r="H126" i="4"/>
  <c r="H125" i="4"/>
  <c r="H124" i="4"/>
  <c r="H123" i="4"/>
  <c r="H122" i="4"/>
  <c r="H121" i="4"/>
  <c r="H120" i="4"/>
  <c r="H119" i="4"/>
  <c r="H118" i="4"/>
  <c r="H117" i="4"/>
  <c r="H116" i="4"/>
  <c r="H115" i="4"/>
  <c r="H114" i="4"/>
  <c r="H113" i="4"/>
  <c r="H112" i="4"/>
  <c r="H111" i="4"/>
  <c r="H110" i="4"/>
  <c r="H109" i="4"/>
  <c r="H108" i="4"/>
  <c r="H107" i="4"/>
  <c r="H106" i="4"/>
  <c r="H105" i="4"/>
  <c r="H104" i="4"/>
  <c r="H103" i="4"/>
  <c r="H102" i="4"/>
  <c r="H101" i="4"/>
  <c r="H100" i="4"/>
  <c r="H99" i="4"/>
  <c r="H98" i="4"/>
  <c r="H97" i="4"/>
  <c r="H96" i="4"/>
  <c r="H95" i="4"/>
  <c r="H94" i="4"/>
  <c r="H93" i="4"/>
  <c r="H92" i="4"/>
  <c r="H91" i="4"/>
  <c r="H90" i="4"/>
  <c r="H89" i="4"/>
  <c r="H88" i="4"/>
  <c r="H87" i="4"/>
  <c r="H86" i="4"/>
  <c r="H85" i="4"/>
  <c r="H84" i="4"/>
  <c r="H83" i="4"/>
  <c r="H82" i="4"/>
  <c r="H81" i="4"/>
  <c r="H80" i="4"/>
  <c r="H79" i="4"/>
  <c r="H78" i="4"/>
  <c r="H77" i="4"/>
  <c r="H76" i="4"/>
  <c r="H75" i="4"/>
  <c r="H74" i="4"/>
  <c r="H73" i="4"/>
  <c r="H72" i="4"/>
  <c r="H71" i="4"/>
  <c r="H70" i="4"/>
  <c r="H69" i="4"/>
  <c r="H68" i="4"/>
  <c r="H67" i="4"/>
  <c r="H66" i="4"/>
  <c r="H65" i="4"/>
  <c r="H64" i="4"/>
  <c r="H63" i="4"/>
  <c r="H62" i="4"/>
  <c r="H61" i="4"/>
  <c r="H60" i="4"/>
  <c r="H59" i="4"/>
  <c r="H58" i="4"/>
  <c r="H57" i="4"/>
  <c r="H56" i="4"/>
  <c r="H55" i="4"/>
  <c r="H54" i="4"/>
  <c r="H53" i="4"/>
  <c r="H52" i="4"/>
  <c r="H51" i="4"/>
  <c r="H50" i="4"/>
  <c r="H49" i="4"/>
  <c r="H48" i="4"/>
  <c r="H47" i="4"/>
  <c r="H46" i="4"/>
  <c r="H45" i="4"/>
  <c r="H44" i="4"/>
  <c r="H43" i="4"/>
  <c r="H42" i="4"/>
  <c r="H41" i="4"/>
  <c r="H40" i="4"/>
  <c r="H39" i="4"/>
  <c r="H38" i="4"/>
  <c r="H37" i="4"/>
  <c r="H36" i="4"/>
  <c r="H35" i="4"/>
  <c r="H34" i="4"/>
  <c r="H33" i="4"/>
  <c r="H32" i="4"/>
  <c r="H31" i="4"/>
  <c r="H30" i="4"/>
  <c r="H29" i="4"/>
  <c r="H28" i="4"/>
  <c r="H27" i="4"/>
  <c r="H26" i="4"/>
  <c r="H25" i="4"/>
  <c r="H24" i="4"/>
  <c r="H23" i="4"/>
  <c r="H22" i="4"/>
  <c r="H21" i="4"/>
  <c r="H20" i="4"/>
  <c r="H19" i="4"/>
  <c r="H18" i="4"/>
  <c r="H17" i="4"/>
  <c r="H16" i="4"/>
  <c r="H15" i="4"/>
  <c r="H14" i="4"/>
  <c r="H13" i="4"/>
  <c r="H12" i="4"/>
  <c r="H11" i="4"/>
  <c r="H10" i="4"/>
  <c r="H9" i="4"/>
  <c r="H8" i="4"/>
  <c r="H7" i="4"/>
  <c r="H6" i="4"/>
  <c r="H5" i="4"/>
  <c r="G162" i="3" l="1"/>
  <c r="G161" i="3"/>
  <c r="G160" i="3"/>
  <c r="G159" i="3"/>
  <c r="G158" i="3"/>
  <c r="G157" i="3"/>
  <c r="G156" i="3"/>
  <c r="G155" i="3"/>
  <c r="G154" i="3"/>
  <c r="G153" i="3"/>
  <c r="G152" i="3"/>
  <c r="G151" i="3"/>
  <c r="G150" i="3"/>
  <c r="G149" i="3"/>
  <c r="G148" i="3"/>
  <c r="G147" i="3"/>
  <c r="G146" i="3"/>
  <c r="G145" i="3"/>
  <c r="G144" i="3"/>
  <c r="G143" i="3"/>
  <c r="G142" i="3"/>
  <c r="G141" i="3"/>
  <c r="G140" i="3"/>
  <c r="G139" i="3"/>
  <c r="G138" i="3"/>
  <c r="G137" i="3"/>
  <c r="G136" i="3"/>
  <c r="G135" i="3"/>
  <c r="G134" i="3"/>
  <c r="G133" i="3"/>
  <c r="G132" i="3"/>
  <c r="G131" i="3"/>
  <c r="G130" i="3"/>
  <c r="G129" i="3"/>
  <c r="G128" i="3"/>
  <c r="G127" i="3"/>
  <c r="G126" i="3"/>
  <c r="G125" i="3"/>
  <c r="G124" i="3"/>
  <c r="G123" i="3"/>
  <c r="G122" i="3"/>
  <c r="G121" i="3"/>
  <c r="G120" i="3"/>
  <c r="G119" i="3"/>
  <c r="G118" i="3"/>
  <c r="G117" i="3"/>
  <c r="G116" i="3"/>
  <c r="G115" i="3"/>
  <c r="G114" i="3"/>
  <c r="G113" i="3"/>
  <c r="G112" i="3"/>
  <c r="G111" i="3"/>
  <c r="G110" i="3"/>
  <c r="G109" i="3"/>
  <c r="G108" i="3"/>
  <c r="G107" i="3"/>
  <c r="G106" i="3"/>
  <c r="G105" i="3"/>
  <c r="G104" i="3"/>
  <c r="G103" i="3"/>
  <c r="G102" i="3"/>
  <c r="G101" i="3"/>
  <c r="G100" i="3"/>
  <c r="G99" i="3"/>
  <c r="G98" i="3"/>
  <c r="G97" i="3"/>
  <c r="G96" i="3"/>
  <c r="G95" i="3"/>
  <c r="G94" i="3"/>
  <c r="G93" i="3"/>
  <c r="G92" i="3"/>
  <c r="G91" i="3"/>
  <c r="G90" i="3"/>
  <c r="G89" i="3"/>
  <c r="G88" i="3"/>
  <c r="G87" i="3"/>
  <c r="G86" i="3"/>
  <c r="G85" i="3"/>
  <c r="G84" i="3"/>
  <c r="G83" i="3"/>
  <c r="G82" i="3"/>
  <c r="G81" i="3"/>
  <c r="G80" i="3"/>
  <c r="G79" i="3"/>
  <c r="G78" i="3"/>
  <c r="G77" i="3"/>
  <c r="G76" i="3"/>
  <c r="G75" i="3"/>
  <c r="G74" i="3"/>
  <c r="G73" i="3"/>
  <c r="G72" i="3"/>
  <c r="G71" i="3"/>
  <c r="G70" i="3"/>
  <c r="G69" i="3"/>
  <c r="G68" i="3"/>
  <c r="G67" i="3"/>
  <c r="G66" i="3"/>
  <c r="G65" i="3"/>
  <c r="G64" i="3"/>
  <c r="G63" i="3"/>
  <c r="G62" i="3"/>
  <c r="G61" i="3"/>
  <c r="G60" i="3"/>
  <c r="G59" i="3"/>
  <c r="G58" i="3"/>
  <c r="G57" i="3"/>
  <c r="G56" i="3"/>
  <c r="G55" i="3"/>
  <c r="G54" i="3"/>
  <c r="G53" i="3"/>
  <c r="G52" i="3"/>
  <c r="G51" i="3"/>
  <c r="G50" i="3"/>
  <c r="G49" i="3"/>
  <c r="G48" i="3"/>
  <c r="G47" i="3"/>
  <c r="G46" i="3"/>
  <c r="G45" i="3"/>
  <c r="G44" i="3"/>
  <c r="G43" i="3"/>
  <c r="G42" i="3"/>
  <c r="G41" i="3"/>
  <c r="G40" i="3"/>
  <c r="G39" i="3"/>
  <c r="G38" i="3"/>
  <c r="G37" i="3"/>
  <c r="G36" i="3"/>
  <c r="G35" i="3"/>
  <c r="G34" i="3"/>
  <c r="G33" i="3"/>
  <c r="G32" i="3"/>
  <c r="G31" i="3"/>
  <c r="G30" i="3"/>
  <c r="G29" i="3"/>
  <c r="G28" i="3"/>
  <c r="G27" i="3"/>
  <c r="G26" i="3"/>
  <c r="G25" i="3"/>
  <c r="G24" i="3"/>
  <c r="G23" i="3"/>
  <c r="G22" i="3"/>
  <c r="G21" i="3"/>
  <c r="G20" i="3"/>
  <c r="G19" i="3"/>
  <c r="G18" i="3"/>
  <c r="G17" i="3"/>
  <c r="G16" i="3"/>
  <c r="G15" i="3"/>
  <c r="G14" i="3"/>
  <c r="G13" i="3"/>
  <c r="G12" i="3"/>
  <c r="G11" i="3"/>
  <c r="G10" i="3"/>
  <c r="G9" i="3"/>
  <c r="G8" i="3"/>
  <c r="G7" i="3"/>
  <c r="G6" i="3"/>
  <c r="G5" i="3"/>
  <c r="G4" i="3"/>
  <c r="E26" i="2" l="1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E7" i="2"/>
  <c r="E6" i="2"/>
  <c r="E5" i="2"/>
  <c r="E76" i="1" l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</calcChain>
</file>

<file path=xl/sharedStrings.xml><?xml version="1.0" encoding="utf-8"?>
<sst xmlns="http://schemas.openxmlformats.org/spreadsheetml/2006/main" count="1311" uniqueCount="264">
  <si>
    <t>Аналіз виконання плану по доходах загального фонду бюджету Городоцької сільської територіальної громади                        за І квартал 2025 року</t>
  </si>
  <si>
    <t>грн.</t>
  </si>
  <si>
    <t>Код</t>
  </si>
  <si>
    <t xml:space="preserve"> Назва </t>
  </si>
  <si>
    <t>Уточнений план на звітну дату</t>
  </si>
  <si>
    <t>Фактично виконано</t>
  </si>
  <si>
    <t>Відсоток виконання</t>
  </si>
  <si>
    <t>Податкові надходження</t>
  </si>
  <si>
    <t>Податки на доходи, податки на прибуток, податки на збільшення ринкової вартості</t>
  </si>
  <si>
    <t>Податок та збір на доходи фізичних осіб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</si>
  <si>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</si>
  <si>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</si>
  <si>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Податок на доходи фізичних осіб, що сплачується фізичними особами за результатами річного декларування</t>
  </si>
  <si>
    <t>Податок на доходи фізичних осіб у вигляді мінімального податкового зобов`язання, що підлягає сплаті фізичними особами</t>
  </si>
  <si>
    <t>Рентна плата та плата за використання інших природних ресурсів</t>
  </si>
  <si>
    <t>Рентна плата за спеціальне використання лісових ресурсів</t>
  </si>
  <si>
    <t>Рентна плата за спеціальне використання лісових ресурсів в частині деревини, заготовленої в порядку рубок головного користування</t>
  </si>
  <si>
    <t>Рентна плата за спеціальне використання лісових ресурсів (крім рентної плати за спеціальне використання лісових ресурсів в частині деревини, заготовленої в порядку рубок головного користування)</t>
  </si>
  <si>
    <t>Рентна плата за користування надрами загальнодержавного значення</t>
  </si>
  <si>
    <t>Рентна плата за користування надрами для видобування інших корисних копалин загальнодержавного значення</t>
  </si>
  <si>
    <t>Рентна плата за користування надрами місцевого значення</t>
  </si>
  <si>
    <t>Рентна плата за користування надрами для видобування корисних копалин місцевого значення</t>
  </si>
  <si>
    <t>Внутрішні податки на товари та послуги</t>
  </si>
  <si>
    <t>Акцизний податок з вироблених в Україні підакцизних товарів (продукції)</t>
  </si>
  <si>
    <t>Пальне</t>
  </si>
  <si>
    <t>Акцизний податок з ввезених на митну територію України підакцизних товарів (продукції)</t>
  </si>
  <si>
    <t>Акцизний податок з реалізації суб`єктами господарювання роздрібної торгівлі підакцизних товарів</t>
  </si>
  <si>
    <t>Акцизний податок з реалізації виробниками та/або імпортерами, у тому числі в роздрібній торгівлі тютюнових виробів, тютюну та промислових замінників тютюну, рідин, що використовуються в електронних сигаретах, що оподатковується згідно з підпунктом 213.1.1</t>
  </si>
  <si>
    <t>Акцизний податок з реалізації суб`єктами господарювання роздрібної торгівлі підакцизних товарів (крім тих, що оподатковуються згідно з підпунктом 213.1.14 пункту 213.1 статті 213 Податкового кодексу України)</t>
  </si>
  <si>
    <t>Місцеві податки та збори, що сплачуються (перераховуються) згідно з Податковим кодексом України</t>
  </si>
  <si>
    <t>Податок на майно</t>
  </si>
  <si>
    <t>Податок на нерухоме майно, відмінне від земельної ділянки, сплачений юридичними особами, які є власниками об`єктів житлової нерухомості</t>
  </si>
  <si>
    <t>Податок на нерухоме майно, відмінне від земельної ділянки, сплачений фізичними особами, які є власниками об`єктів житлової нерухомості</t>
  </si>
  <si>
    <t>Податок на нерухоме майно, відмінне від земельної ділянки, сплачений фізичними особами, які є власниками об`єктів нежитлової нерухомості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</si>
  <si>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</t>
  </si>
  <si>
    <t>Земельний податок з юридичних осіб</t>
  </si>
  <si>
    <t>Орендна плата з юридичних осіб</t>
  </si>
  <si>
    <t>Земельний податок з фізичних осіб</t>
  </si>
  <si>
    <t>Орендна плата з фізичних осіб</t>
  </si>
  <si>
    <t>Транспортний податок з фізичних осіб</t>
  </si>
  <si>
    <t>Туристичний збір</t>
  </si>
  <si>
    <t>Туристичний збір, сплачений юридичними особами</t>
  </si>
  <si>
    <t>Туристичний збір, сплачений фізичними особами</t>
  </si>
  <si>
    <t>Єдиний податок</t>
  </si>
  <si>
    <t>Єдиний податок з юридичних осіб</t>
  </si>
  <si>
    <t>Єдиний податок з фізичних осіб</t>
  </si>
  <si>
    <t>Єдиний податок з сільськогосподарських товаровиробників, у яких частка сільськогосподарського товаровиробництва за попередній податковий (звітний) рік дорівнює або перевищує 75 відсотків</t>
  </si>
  <si>
    <t>Неподаткові надходження</t>
  </si>
  <si>
    <t>Доходи від власності та підприємницької діяльності</t>
  </si>
  <si>
    <t>Інші надходження</t>
  </si>
  <si>
    <t>Адміністративні штрафи та інші санкції</t>
  </si>
  <si>
    <t>Штрафні санкції, що застосовуються відповідно до Закону України `Про державне регулювання виробництва і обігу спирту етилового, спиртових дистилятів, біоетанолу, алкогольних напоїв, тютюнових виробів, тютюнової сировини, рідин, що використовуються в елект</t>
  </si>
  <si>
    <t>Адміністративні збори та платежі, доходи від некомерційної господарської діяльності</t>
  </si>
  <si>
    <t>Плата за надання адміністративних послуг</t>
  </si>
  <si>
    <t>Адміністративний збір, що справляється відповідно до Закону України `Про державну реєстрацію юридичних осіб, фізичних осіб - підприємців та громадських формувань`</t>
  </si>
  <si>
    <t>Плата за надання інших адміністративних послуг</t>
  </si>
  <si>
    <t>Адміністративний збір за державну реєстрацію речових прав на нерухоме майно та їх обтяжень</t>
  </si>
  <si>
    <t>Плата за скорочення термінів надання послуг у сфері державної реєстрації речових прав на нерухоме майно та їх обтяжень і державної реєстрації відповідно до Закону України `Про державну реєстрацію юридичних осіб, фізичних осіб - підприємців та громадських</t>
  </si>
  <si>
    <t>Державне мито</t>
  </si>
  <si>
    <t>Державне мито, що сплачується за місцем розгляду та оформлення документів, у тому числі за оформлення документів на спадщину і дарування</t>
  </si>
  <si>
    <t>Інші неподаткові надходження</t>
  </si>
  <si>
    <t>Доходи від операцій з капіталом</t>
  </si>
  <si>
    <t>Надходження від продажу основного капіталу</t>
  </si>
  <si>
    <t>Кошти від реалізації безхазяйного майна, знахідок, спадкового майна, майна, одержаного територіальною громадою в порядку спадкування чи дарування, а також валютні цінності і грошові кошти, власники яких невідомі</t>
  </si>
  <si>
    <t>Офіційні трансферти</t>
  </si>
  <si>
    <t>Від органів державного управління</t>
  </si>
  <si>
    <t>Субвенції з державного бюджету місцевим бюджетам</t>
  </si>
  <si>
    <t>Освітня субвенція з державного бюджету місцевим бюджетам</t>
  </si>
  <si>
    <t>Субвенція з державного бюджету місцевим бюджетам на надання державної підтримки особам з особливими освітніми потребами</t>
  </si>
  <si>
    <t>Субвенція з державного бюджету місцевим бюджетам на реалізацію публічного інвестиційного проекту на забезпечення якісної, сучасної та доступної загальної середньої освіти `Нова українська школа`</t>
  </si>
  <si>
    <t>Субвенція з державного бюджету місцевим бюджетам на здійснення доплат педагогічним працівникам закладів загальної середньої освіти</t>
  </si>
  <si>
    <t>Субвенції з місцевих бюджетів іншим місцевим бюджетам</t>
  </si>
  <si>
    <t>Субвенція з місцевого бюджету на здійснення переданих видатків у сфері освіти за рахунок коштів освітньої субвенції</t>
  </si>
  <si>
    <t>Інші субвенції з місцевого бюджету</t>
  </si>
  <si>
    <t>Всього (без урахування трансфертів)</t>
  </si>
  <si>
    <t>Всього</t>
  </si>
  <si>
    <t>Аналіз виконання плану по доходах спеціального фонду бюджету Городоцької сільської територіальної громади   за І квартал 2025 року</t>
  </si>
  <si>
    <t>Інші податки та збори</t>
  </si>
  <si>
    <t>Екологічний податок</t>
  </si>
  <si>
    <t>Екологічний податок, який справляється за викиди в атмосферне повітря забруднюючих речовин стаціонарними джерелами забруднення (за винятком викидів в атмосферне повітря двоокису вуглецю)</t>
  </si>
  <si>
    <t>Надходження від скидів забруднюючих речовин безпосередньо у водні об`єкти</t>
  </si>
  <si>
    <t>Надходження від розміщення відходів у спеціально відведених для цього місцях чи на об`єктах, крім розміщення окремих видів відходів як вторинної сировини</t>
  </si>
  <si>
    <t>Грошові стягнення за шкоду, заподіяну порушенням законодавства про охорону навколишнього природного середовища внаслідок господарської та іншої діяльності</t>
  </si>
  <si>
    <t>Власні надходження бюджетних установ</t>
  </si>
  <si>
    <t>Надходження від плати за послуги, що надаються бюджетними установами згідно із законодавством</t>
  </si>
  <si>
    <t>Плата за послуги, що надаються бюджетними установами згідно з їх основною діяльністю</t>
  </si>
  <si>
    <t>Надходження бюджетних установ від додаткової (господарської) діяльності</t>
  </si>
  <si>
    <t>Інші джерела власних надходжень бюджетних установ</t>
  </si>
  <si>
    <t>Благодійні внески, гранти та дарунки</t>
  </si>
  <si>
    <t>Кошти від продажу землі і нематеріальних активів</t>
  </si>
  <si>
    <t>Кошти від продажу землі</t>
  </si>
  <si>
    <t>Кошти від продажу земельних ділянок несільськогосподарського призначення, що перебувають у державній або комунальній власності, та земельних ділянок, які знаходяться на території Автономної Республіки Крим</t>
  </si>
  <si>
    <t>Аналіз виконання плану по видатках спеціального фонду бюджету Городоцької сільської територіальної громади    за І квартал 2025 року</t>
  </si>
  <si>
    <t>Показник</t>
  </si>
  <si>
    <t>Затверджений план на рік</t>
  </si>
  <si>
    <t>План на рік з урахуванням змін</t>
  </si>
  <si>
    <t>План на вказаний період з урахуванням змін</t>
  </si>
  <si>
    <t>Касові видатки за вказаний період</t>
  </si>
  <si>
    <t xml:space="preserve">% виконання на вказаний період </t>
  </si>
  <si>
    <t>01</t>
  </si>
  <si>
    <t>Городоцька сільська рада</t>
  </si>
  <si>
    <t>2000</t>
  </si>
  <si>
    <t>Поточні видатки</t>
  </si>
  <si>
    <t>2200</t>
  </si>
  <si>
    <t>Використання товарів і послуг</t>
  </si>
  <si>
    <t>2240</t>
  </si>
  <si>
    <t>Оплата послуг (крім комунальних)</t>
  </si>
  <si>
    <t>2280</t>
  </si>
  <si>
    <t>Дослідження і розробки, окремі заходи по реалізації державних (регіональних) програм</t>
  </si>
  <si>
    <t>2281</t>
  </si>
  <si>
    <t>Дослідження і розробки, окремі заходи розвитку по реалізації державних (регіональних) програм</t>
  </si>
  <si>
    <t>3000</t>
  </si>
  <si>
    <t>Капітальні видатки</t>
  </si>
  <si>
    <t>3100</t>
  </si>
  <si>
    <t>Придбання основного капіталу</t>
  </si>
  <si>
    <t>3110</t>
  </si>
  <si>
    <t>Придбання обладнання і предметів довгострокового користування</t>
  </si>
  <si>
    <t>3130</t>
  </si>
  <si>
    <t>Капітальний ремонт</t>
  </si>
  <si>
    <t>3132</t>
  </si>
  <si>
    <t>Капітальний ремонт інших об`єктів</t>
  </si>
  <si>
    <t>3200</t>
  </si>
  <si>
    <t>Капітальні трансферти</t>
  </si>
  <si>
    <t>3210</t>
  </si>
  <si>
    <t>Капітальні трансферти підприємствам (установам, організаціям)</t>
  </si>
  <si>
    <t>3220</t>
  </si>
  <si>
    <t>Капітальні трансферти органам державного управління інших рівнів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</si>
  <si>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</si>
  <si>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</si>
  <si>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2111</t>
  </si>
  <si>
    <t>Первинна медична допомога населенню, що надається центрами первинної медичної (медико-санітарної) допомоги</t>
  </si>
  <si>
    <t>7350</t>
  </si>
  <si>
    <t>Розроблення схем планування та забудови територій (містобудівної документації)</t>
  </si>
  <si>
    <t>7461</t>
  </si>
  <si>
    <t>Утримання та розвиток автомобільних доріг та дорожньої інфраструктури за рахунок коштів місцевого бюджету</t>
  </si>
  <si>
    <t>8340</t>
  </si>
  <si>
    <t>Природоохоронні заходи за рахунок цільових фондів</t>
  </si>
  <si>
    <t>9770</t>
  </si>
  <si>
    <t>9800</t>
  </si>
  <si>
    <t>Субвенція з місцевого бюджету державному бюджету на виконання програм соціально-економічного розвитку регіонів</t>
  </si>
  <si>
    <t>06</t>
  </si>
  <si>
    <t>Відділ освіти, культури, молоді та спорту</t>
  </si>
  <si>
    <t>2100</t>
  </si>
  <si>
    <t>Оплата праці і нарахування на заробітну плату</t>
  </si>
  <si>
    <t>2110</t>
  </si>
  <si>
    <t>Оплата праці</t>
  </si>
  <si>
    <t>Заробітна плата</t>
  </si>
  <si>
    <t>2120</t>
  </si>
  <si>
    <t>Нарахування на оплату праці</t>
  </si>
  <si>
    <t>2210</t>
  </si>
  <si>
    <t>Предмети, матеріали, обладнання та інвентар</t>
  </si>
  <si>
    <t>2230</t>
  </si>
  <si>
    <t>Продукти харчування</t>
  </si>
  <si>
    <t>2270</t>
  </si>
  <si>
    <t>Оплата комунальних послуг та енергоносіїв</t>
  </si>
  <si>
    <t>2275</t>
  </si>
  <si>
    <t>Оплата інших енергоносіїв та інших комунальних послуг</t>
  </si>
  <si>
    <t>3120</t>
  </si>
  <si>
    <t>Капітальне будівництво (придбання)</t>
  </si>
  <si>
    <t>3122</t>
  </si>
  <si>
    <t>Капітальне будівництво (придбання) інших об`єктів</t>
  </si>
  <si>
    <t>0160</t>
  </si>
  <si>
    <t>Керівництво і управління у відповідній сфері у містах (місті Києві), селищах, селах, територіальних громадах</t>
  </si>
  <si>
    <t>1010</t>
  </si>
  <si>
    <t>Надання дошкільної освіти</t>
  </si>
  <si>
    <t>1021</t>
  </si>
  <si>
    <t>Надання загальної середньої освіти закладами загальної середньої освіти за рахунок коштів місцевого бюджету</t>
  </si>
  <si>
    <t>1070</t>
  </si>
  <si>
    <t>Надання позашкільної освіти закладами позашкільної освіти, заходи із позашкільної роботи з дітьми</t>
  </si>
  <si>
    <t>1080</t>
  </si>
  <si>
    <t>Надання спеціалізованої освіти мистецькими школами</t>
  </si>
  <si>
    <t>1151</t>
  </si>
  <si>
    <t>Забезпечення діяльності інклюзивно-ресурсних центрів за рахунок коштів місцевого бюджету</t>
  </si>
  <si>
    <t>1300</t>
  </si>
  <si>
    <t>Будівництво освітніх установ та закладів</t>
  </si>
  <si>
    <t>1403</t>
  </si>
  <si>
    <t>Забезпечення харчуванням учнів початкових класів закладів загальної середньої освіти за рахунок субвенції з державного бюджету місцевим бюджетам</t>
  </si>
  <si>
    <t>4030</t>
  </si>
  <si>
    <t>Забезпечення діяльності бібліотек</t>
  </si>
  <si>
    <t>4060</t>
  </si>
  <si>
    <t>Забезпечення діяльності палаців i будинків культури, клубів, центрів дозвілля та iнших клубних закладів</t>
  </si>
  <si>
    <t>5061</t>
  </si>
  <si>
    <t>Забезпечення діяльності місцевих центрів фізичного здоров`я населення `Спорт для всіх` та проведення фізкультурно-масових заходів серед населення регіону</t>
  </si>
  <si>
    <t>Всього по бюджету</t>
  </si>
  <si>
    <t>Аналіз виконання плану по видатках загального фонду бюджету Городоцької сільської територіальної громади   за І квартал 2025 року</t>
  </si>
  <si>
    <t xml:space="preserve">Зареєстрованні фінансові зобов`язання </t>
  </si>
  <si>
    <t>2271</t>
  </si>
  <si>
    <t>Оплата теплопостачання</t>
  </si>
  <si>
    <t>2272</t>
  </si>
  <si>
    <t>Оплата водопостачання та водовідведення</t>
  </si>
  <si>
    <t>2273</t>
  </si>
  <si>
    <t>Оплата електроенергії</t>
  </si>
  <si>
    <t>2274</t>
  </si>
  <si>
    <t>Оплата природного газу</t>
  </si>
  <si>
    <t>2600</t>
  </si>
  <si>
    <t>Поточні трансферти</t>
  </si>
  <si>
    <t>2610</t>
  </si>
  <si>
    <t>Субсидії та поточні трансферти підприємствам (установам, організаціям)</t>
  </si>
  <si>
    <t>2620</t>
  </si>
  <si>
    <t>Поточні трансферти органам державного управління інших рівнів</t>
  </si>
  <si>
    <t>2700</t>
  </si>
  <si>
    <t>Соціальне забезпечення</t>
  </si>
  <si>
    <t>2730</t>
  </si>
  <si>
    <t>Інші виплати населенню</t>
  </si>
  <si>
    <t>2800</t>
  </si>
  <si>
    <t>Інші поточні видатки</t>
  </si>
  <si>
    <t>0180</t>
  </si>
  <si>
    <t>Інша діяльність у сфері державного управління</t>
  </si>
  <si>
    <t>2152</t>
  </si>
  <si>
    <t>Інші програми та заходи у сфері охорони здоров`я</t>
  </si>
  <si>
    <t>3032</t>
  </si>
  <si>
    <t>Надання пільг окремим категоріям громадян з оплати послуг зв`язку</t>
  </si>
  <si>
    <t>3035</t>
  </si>
  <si>
    <t>Компенсаційні виплати за пільговий проїзд окремих категорій громадян на залізничному транспорті</t>
  </si>
  <si>
    <t>3112</t>
  </si>
  <si>
    <t>Заходи державної політики з питань дітей та їх соціального захисту</t>
  </si>
  <si>
    <t>3160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</si>
  <si>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</si>
  <si>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3230</t>
  </si>
  <si>
    <t>Видатки, пов`язані з наданням підтримки внутрішньо перемішеним та/або евакуйованим особам у зв`язку із введенням воєнного стану</t>
  </si>
  <si>
    <t>3242</t>
  </si>
  <si>
    <t>Інші заходи у сфері соціального захисту і соціального забезпечення</t>
  </si>
  <si>
    <t>6014</t>
  </si>
  <si>
    <t>Забезпечення збору та вивезення сміття і відходів</t>
  </si>
  <si>
    <t>6030</t>
  </si>
  <si>
    <t>Організація благоустрою населених пунктів</t>
  </si>
  <si>
    <t>7130</t>
  </si>
  <si>
    <t>Здійснення заходів із землеустрою</t>
  </si>
  <si>
    <t>7680</t>
  </si>
  <si>
    <t>Членські внески до асоціацій органів місцевого самоврядування</t>
  </si>
  <si>
    <t>8240</t>
  </si>
  <si>
    <t>Заходи та роботи з територіальної оборони</t>
  </si>
  <si>
    <t>8330</t>
  </si>
  <si>
    <t>Інша діяльність у сфері екології та охорони природних ресурсів</t>
  </si>
  <si>
    <t>2250</t>
  </si>
  <si>
    <t>Видатки на відрядження</t>
  </si>
  <si>
    <t>2282</t>
  </si>
  <si>
    <t>Окремі заходи по реалізації державних (регіональних) програм, не віднесені до заходів розвитку</t>
  </si>
  <si>
    <t>1031</t>
  </si>
  <si>
    <t>Надання загальної середньої освіти закладами загальної середньої освіти за рахунок освітньої субвенції</t>
  </si>
  <si>
    <t>1141</t>
  </si>
  <si>
    <t>Забезпечення діяльності інших закладів у сфері освіти</t>
  </si>
  <si>
    <t>1152</t>
  </si>
  <si>
    <t>Забезпечення діяльності інклюзивно-ресурсних центрів за рахунок освітньої субвенції</t>
  </si>
  <si>
    <t>1183</t>
  </si>
  <si>
    <t>Співфінансування заходів, що реалізуються за рахунок субвенції з державного бюджету місцевим бюджетам на реалізацію публічного інвестиційного проекту на забезпечення якісної, сучасної та доступної загальної середньої освіти `Нова українська школа`</t>
  </si>
  <si>
    <t>1184</t>
  </si>
  <si>
    <t>Виконання заходів, спрямованих на реалізацію публічного інвестиційного проекту на забезпечення якісної, сучасної та доступної загальної середньої освіти `Нова українська школа` за рахунок субвенції з державного бюджету місцевим бюджетам</t>
  </si>
  <si>
    <t>1200</t>
  </si>
  <si>
    <t>Проведення (надання) додаткових психолого- педагогічних і корекційно-розвиткових занять (послуг) за рахунок субвенції з державного бюджету місцевим бюджетам на надання державної підтримки особам з особливими освітніми потребами</t>
  </si>
  <si>
    <t>1600</t>
  </si>
  <si>
    <t>Здійснення доплат педагогічним працівникам закладів загальної середньої освіти за рахунок субвенції з державного бюджету місцевим бюджетам</t>
  </si>
  <si>
    <t>3133</t>
  </si>
  <si>
    <t>Забезпечення молодіжними центрами соціального становлення та розвитку молоді та інші заходи у сфері молодіжної політики</t>
  </si>
  <si>
    <t>4082</t>
  </si>
  <si>
    <t>Інші заходи в галузі культури і мистецтва</t>
  </si>
  <si>
    <t>37</t>
  </si>
  <si>
    <t>Фінансовий відділ Городоцької с.ради</t>
  </si>
  <si>
    <t>9000</t>
  </si>
  <si>
    <t>Нерозподілені видатки</t>
  </si>
  <si>
    <t>8710</t>
  </si>
  <si>
    <t>Резервний фонд місцевого бюджету</t>
  </si>
  <si>
    <t>9110</t>
  </si>
  <si>
    <t>Реверсна дотація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</si>
</sst>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4"/>
      <color theme="1"/>
      <name val="Arial"/>
      <family val="2"/>
      <charset val="204"/>
    </font>
    <font>
      <b/>
      <sz val="14"/>
      <color theme="1"/>
      <name val="Calibri"/>
      <family val="2"/>
      <charset val="204"/>
      <scheme val="minor"/>
    </font>
    <font>
      <b/>
      <sz val="16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horizontal="center" wrapText="1" shrinkToFit="1"/>
    </xf>
    <xf numFmtId="0" fontId="2" fillId="0" borderId="0" xfId="0" applyFont="1" applyAlignment="1">
      <alignment horizontal="center" wrapText="1" shrinkToFit="1"/>
    </xf>
    <xf numFmtId="0" fontId="2" fillId="0" borderId="0" xfId="0" quotePrefix="1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 shrinkToFit="1"/>
    </xf>
    <xf numFmtId="0" fontId="0" fillId="0" borderId="1" xfId="0" applyBorder="1"/>
    <xf numFmtId="0" fontId="0" fillId="0" borderId="1" xfId="0" applyBorder="1" applyAlignment="1">
      <alignment wrapText="1" shrinkToFit="1"/>
    </xf>
    <xf numFmtId="164" fontId="0" fillId="0" borderId="1" xfId="0" applyNumberFormat="1" applyBorder="1"/>
    <xf numFmtId="0" fontId="0" fillId="2" borderId="1" xfId="0" applyFill="1" applyBorder="1"/>
    <xf numFmtId="164" fontId="0" fillId="2" borderId="1" xfId="0" applyNumberFormat="1" applyFill="1" applyBorder="1"/>
    <xf numFmtId="2" fontId="0" fillId="0" borderId="1" xfId="0" applyNumberFormat="1" applyBorder="1"/>
    <xf numFmtId="2" fontId="0" fillId="2" borderId="1" xfId="0" applyNumberFormat="1" applyFill="1" applyBorder="1"/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 wrapText="1" shrinkToFit="1"/>
    </xf>
    <xf numFmtId="0" fontId="3" fillId="0" borderId="0" xfId="0" applyFont="1" applyAlignment="1">
      <alignment horizontal="center" vertical="top" wrapText="1" shrinkToFit="1"/>
    </xf>
    <xf numFmtId="0" fontId="4" fillId="0" borderId="0" xfId="0" applyFont="1" applyAlignment="1">
      <alignment horizontal="center" wrapText="1" shrinkToFit="1"/>
    </xf>
    <xf numFmtId="0" fontId="0" fillId="0" borderId="1" xfId="0" applyBorder="1" applyAlignment="1">
      <alignment horizontal="center" vertical="center" wrapText="1"/>
    </xf>
    <xf numFmtId="0" fontId="0" fillId="2" borderId="1" xfId="0" quotePrefix="1" applyFill="1" applyBorder="1"/>
    <xf numFmtId="0" fontId="0" fillId="2" borderId="1" xfId="0" applyFill="1" applyBorder="1" applyAlignment="1">
      <alignment wrapText="1" shrinkToFit="1"/>
    </xf>
    <xf numFmtId="0" fontId="0" fillId="0" borderId="1" xfId="0" quotePrefix="1" applyBorder="1"/>
    <xf numFmtId="0" fontId="5" fillId="0" borderId="0" xfId="0" applyFont="1" applyAlignment="1">
      <alignment horizontal="center" wrapText="1" shrinkToFit="1"/>
    </xf>
    <xf numFmtId="0" fontId="0" fillId="0" borderId="1" xfId="0" applyBorder="1" applyAlignment="1">
      <alignment vertical="top" wrapText="1" shrinkToFi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D3745F-2015-4D08-AE6D-1041A0955C80}">
  <dimension ref="A1:E76"/>
  <sheetViews>
    <sheetView workbookViewId="0">
      <selection activeCell="F9" sqref="F9"/>
    </sheetView>
  </sheetViews>
  <sheetFormatPr defaultRowHeight="15" x14ac:dyDescent="0.25"/>
  <cols>
    <col min="2" max="2" width="42.7109375" customWidth="1"/>
    <col min="3" max="3" width="14.28515625" customWidth="1"/>
    <col min="4" max="4" width="15" customWidth="1"/>
    <col min="5" max="5" width="14.140625" customWidth="1"/>
    <col min="6" max="6" width="17.42578125" customWidth="1"/>
  </cols>
  <sheetData>
    <row r="1" spans="1:5" ht="75.75" customHeight="1" x14ac:dyDescent="0.35">
      <c r="A1" s="1" t="s">
        <v>0</v>
      </c>
      <c r="B1" s="2"/>
      <c r="C1" s="2"/>
      <c r="D1" s="2"/>
      <c r="E1" s="2"/>
    </row>
    <row r="2" spans="1:5" x14ac:dyDescent="0.25">
      <c r="A2" s="3"/>
      <c r="B2" s="4"/>
      <c r="C2" s="4"/>
      <c r="D2" s="4"/>
      <c r="E2" s="4"/>
    </row>
    <row r="3" spans="1:5" x14ac:dyDescent="0.25">
      <c r="D3" t="s">
        <v>1</v>
      </c>
    </row>
    <row r="4" spans="1:5" ht="26.25" x14ac:dyDescent="0.25">
      <c r="A4" s="5" t="s">
        <v>2</v>
      </c>
      <c r="B4" s="5" t="s">
        <v>3</v>
      </c>
      <c r="C4" s="6" t="s">
        <v>4</v>
      </c>
      <c r="D4" s="6" t="s">
        <v>5</v>
      </c>
      <c r="E4" s="6" t="s">
        <v>6</v>
      </c>
    </row>
    <row r="5" spans="1:5" x14ac:dyDescent="0.25">
      <c r="A5" s="7">
        <v>10000000</v>
      </c>
      <c r="B5" s="8" t="s">
        <v>7</v>
      </c>
      <c r="C5" s="7">
        <v>51346424</v>
      </c>
      <c r="D5" s="7">
        <v>57998113.520000003</v>
      </c>
      <c r="E5" s="9">
        <f t="shared" ref="E5:E68" si="0">IF(C5=0,0,D5/C5*100)</f>
        <v>112.95453315307802</v>
      </c>
    </row>
    <row r="6" spans="1:5" ht="30" x14ac:dyDescent="0.25">
      <c r="A6" s="7">
        <v>11000000</v>
      </c>
      <c r="B6" s="8" t="s">
        <v>8</v>
      </c>
      <c r="C6" s="7">
        <v>34440834</v>
      </c>
      <c r="D6" s="7">
        <v>36391605.100000001</v>
      </c>
      <c r="E6" s="9">
        <f t="shared" si="0"/>
        <v>105.66412270968817</v>
      </c>
    </row>
    <row r="7" spans="1:5" x14ac:dyDescent="0.25">
      <c r="A7" s="7">
        <v>11010000</v>
      </c>
      <c r="B7" s="8" t="s">
        <v>9</v>
      </c>
      <c r="C7" s="7">
        <v>34440834</v>
      </c>
      <c r="D7" s="7">
        <v>36391605.100000001</v>
      </c>
      <c r="E7" s="9">
        <f t="shared" si="0"/>
        <v>105.66412270968817</v>
      </c>
    </row>
    <row r="8" spans="1:5" ht="60" x14ac:dyDescent="0.25">
      <c r="A8" s="7">
        <v>11010100</v>
      </c>
      <c r="B8" s="8" t="s">
        <v>10</v>
      </c>
      <c r="C8" s="7">
        <v>33569734</v>
      </c>
      <c r="D8" s="7">
        <v>35126841.219999999</v>
      </c>
      <c r="E8" s="9">
        <f t="shared" si="0"/>
        <v>104.6384258510955</v>
      </c>
    </row>
    <row r="9" spans="1:5" ht="60" x14ac:dyDescent="0.25">
      <c r="A9" s="7">
        <v>11010400</v>
      </c>
      <c r="B9" s="8" t="s">
        <v>11</v>
      </c>
      <c r="C9" s="7">
        <v>630000</v>
      </c>
      <c r="D9" s="7">
        <v>851443.19999999995</v>
      </c>
      <c r="E9" s="9">
        <f t="shared" si="0"/>
        <v>135.14971428571428</v>
      </c>
    </row>
    <row r="10" spans="1:5" ht="45" x14ac:dyDescent="0.25">
      <c r="A10" s="7">
        <v>11010500</v>
      </c>
      <c r="B10" s="8" t="s">
        <v>12</v>
      </c>
      <c r="C10" s="7">
        <v>228300</v>
      </c>
      <c r="D10" s="7">
        <v>400485.95</v>
      </c>
      <c r="E10" s="9">
        <f t="shared" si="0"/>
        <v>175.42091546211128</v>
      </c>
    </row>
    <row r="11" spans="1:5" ht="45" x14ac:dyDescent="0.25">
      <c r="A11" s="7">
        <v>11011300</v>
      </c>
      <c r="B11" s="8" t="s">
        <v>13</v>
      </c>
      <c r="C11" s="7">
        <v>12800</v>
      </c>
      <c r="D11" s="7">
        <v>12834.73</v>
      </c>
      <c r="E11" s="9">
        <f t="shared" si="0"/>
        <v>100.271328125</v>
      </c>
    </row>
    <row r="12" spans="1:5" ht="30" x14ac:dyDescent="0.25">
      <c r="A12" s="7">
        <v>13000000</v>
      </c>
      <c r="B12" s="8" t="s">
        <v>14</v>
      </c>
      <c r="C12" s="7">
        <v>78840</v>
      </c>
      <c r="D12" s="7">
        <v>101141.04</v>
      </c>
      <c r="E12" s="9">
        <f t="shared" si="0"/>
        <v>128.28645357686452</v>
      </c>
    </row>
    <row r="13" spans="1:5" ht="30" x14ac:dyDescent="0.25">
      <c r="A13" s="7">
        <v>13010000</v>
      </c>
      <c r="B13" s="8" t="s">
        <v>15</v>
      </c>
      <c r="C13" s="7">
        <v>34140</v>
      </c>
      <c r="D13" s="7">
        <v>34303.480000000003</v>
      </c>
      <c r="E13" s="9">
        <f t="shared" si="0"/>
        <v>100.47885178676042</v>
      </c>
    </row>
    <row r="14" spans="1:5" ht="60" x14ac:dyDescent="0.25">
      <c r="A14" s="7">
        <v>13010100</v>
      </c>
      <c r="B14" s="8" t="s">
        <v>16</v>
      </c>
      <c r="C14" s="7">
        <v>500</v>
      </c>
      <c r="D14" s="7">
        <v>663.13</v>
      </c>
      <c r="E14" s="9">
        <f t="shared" si="0"/>
        <v>132.626</v>
      </c>
    </row>
    <row r="15" spans="1:5" ht="75" x14ac:dyDescent="0.25">
      <c r="A15" s="7">
        <v>13010200</v>
      </c>
      <c r="B15" s="8" t="s">
        <v>17</v>
      </c>
      <c r="C15" s="7">
        <v>33640</v>
      </c>
      <c r="D15" s="7">
        <v>33640.35</v>
      </c>
      <c r="E15" s="9">
        <f t="shared" si="0"/>
        <v>100.00104042806181</v>
      </c>
    </row>
    <row r="16" spans="1:5" ht="30" x14ac:dyDescent="0.25">
      <c r="A16" s="7">
        <v>13030000</v>
      </c>
      <c r="B16" s="8" t="s">
        <v>18</v>
      </c>
      <c r="C16" s="7">
        <v>4700</v>
      </c>
      <c r="D16" s="7">
        <v>9238.4500000000007</v>
      </c>
      <c r="E16" s="9">
        <f t="shared" si="0"/>
        <v>196.56276595744683</v>
      </c>
    </row>
    <row r="17" spans="1:5" ht="45" x14ac:dyDescent="0.25">
      <c r="A17" s="7">
        <v>13030100</v>
      </c>
      <c r="B17" s="8" t="s">
        <v>19</v>
      </c>
      <c r="C17" s="7">
        <v>4700</v>
      </c>
      <c r="D17" s="7">
        <v>9238.4500000000007</v>
      </c>
      <c r="E17" s="9">
        <f t="shared" si="0"/>
        <v>196.56276595744683</v>
      </c>
    </row>
    <row r="18" spans="1:5" ht="30" x14ac:dyDescent="0.25">
      <c r="A18" s="7">
        <v>13040000</v>
      </c>
      <c r="B18" s="8" t="s">
        <v>20</v>
      </c>
      <c r="C18" s="7">
        <v>40000</v>
      </c>
      <c r="D18" s="7">
        <v>57599.11</v>
      </c>
      <c r="E18" s="9">
        <f t="shared" si="0"/>
        <v>143.99777499999999</v>
      </c>
    </row>
    <row r="19" spans="1:5" ht="45" x14ac:dyDescent="0.25">
      <c r="A19" s="7">
        <v>13040100</v>
      </c>
      <c r="B19" s="8" t="s">
        <v>21</v>
      </c>
      <c r="C19" s="7">
        <v>40000</v>
      </c>
      <c r="D19" s="7">
        <v>57599.11</v>
      </c>
      <c r="E19" s="9">
        <f t="shared" si="0"/>
        <v>143.99777499999999</v>
      </c>
    </row>
    <row r="20" spans="1:5" x14ac:dyDescent="0.25">
      <c r="A20" s="7">
        <v>14000000</v>
      </c>
      <c r="B20" s="8" t="s">
        <v>22</v>
      </c>
      <c r="C20" s="7">
        <v>683000</v>
      </c>
      <c r="D20" s="7">
        <v>1149844.75</v>
      </c>
      <c r="E20" s="9">
        <f t="shared" si="0"/>
        <v>168.35208638360174</v>
      </c>
    </row>
    <row r="21" spans="1:5" ht="30" x14ac:dyDescent="0.25">
      <c r="A21" s="7">
        <v>14020000</v>
      </c>
      <c r="B21" s="8" t="s">
        <v>23</v>
      </c>
      <c r="C21" s="7">
        <v>28000</v>
      </c>
      <c r="D21" s="7">
        <v>81759.11</v>
      </c>
      <c r="E21" s="9">
        <f t="shared" si="0"/>
        <v>291.99682142857142</v>
      </c>
    </row>
    <row r="22" spans="1:5" x14ac:dyDescent="0.25">
      <c r="A22" s="7">
        <v>14021900</v>
      </c>
      <c r="B22" s="8" t="s">
        <v>24</v>
      </c>
      <c r="C22" s="7">
        <v>28000</v>
      </c>
      <c r="D22" s="7">
        <v>81759.11</v>
      </c>
      <c r="E22" s="9">
        <f t="shared" si="0"/>
        <v>291.99682142857142</v>
      </c>
    </row>
    <row r="23" spans="1:5" ht="45" x14ac:dyDescent="0.25">
      <c r="A23" s="7">
        <v>14030000</v>
      </c>
      <c r="B23" s="8" t="s">
        <v>25</v>
      </c>
      <c r="C23" s="7">
        <v>135000</v>
      </c>
      <c r="D23" s="7">
        <v>374855.2</v>
      </c>
      <c r="E23" s="9">
        <f t="shared" si="0"/>
        <v>277.67051851851852</v>
      </c>
    </row>
    <row r="24" spans="1:5" x14ac:dyDescent="0.25">
      <c r="A24" s="7">
        <v>14031900</v>
      </c>
      <c r="B24" s="8" t="s">
        <v>24</v>
      </c>
      <c r="C24" s="7">
        <v>135000</v>
      </c>
      <c r="D24" s="7">
        <v>374855.2</v>
      </c>
      <c r="E24" s="9">
        <f t="shared" si="0"/>
        <v>277.67051851851852</v>
      </c>
    </row>
    <row r="25" spans="1:5" ht="45" x14ac:dyDescent="0.25">
      <c r="A25" s="7">
        <v>14040000</v>
      </c>
      <c r="B25" s="8" t="s">
        <v>26</v>
      </c>
      <c r="C25" s="7">
        <v>520000</v>
      </c>
      <c r="D25" s="7">
        <v>693230.44</v>
      </c>
      <c r="E25" s="9">
        <f t="shared" si="0"/>
        <v>133.31354615384615</v>
      </c>
    </row>
    <row r="26" spans="1:5" ht="105" x14ac:dyDescent="0.25">
      <c r="A26" s="7">
        <v>14040100</v>
      </c>
      <c r="B26" s="8" t="s">
        <v>27</v>
      </c>
      <c r="C26" s="7">
        <v>220000</v>
      </c>
      <c r="D26" s="7">
        <v>343892.5</v>
      </c>
      <c r="E26" s="9">
        <f t="shared" si="0"/>
        <v>156.31477272727273</v>
      </c>
    </row>
    <row r="27" spans="1:5" ht="90" x14ac:dyDescent="0.25">
      <c r="A27" s="7">
        <v>14040200</v>
      </c>
      <c r="B27" s="8" t="s">
        <v>28</v>
      </c>
      <c r="C27" s="7">
        <v>300000</v>
      </c>
      <c r="D27" s="7">
        <v>349337.94</v>
      </c>
      <c r="E27" s="9">
        <f t="shared" si="0"/>
        <v>116.44597999999999</v>
      </c>
    </row>
    <row r="28" spans="1:5" ht="45" x14ac:dyDescent="0.25">
      <c r="A28" s="7">
        <v>18000000</v>
      </c>
      <c r="B28" s="8" t="s">
        <v>29</v>
      </c>
      <c r="C28" s="7">
        <v>16143750</v>
      </c>
      <c r="D28" s="7">
        <v>20355522.629999999</v>
      </c>
      <c r="E28" s="9">
        <f t="shared" si="0"/>
        <v>126.08918392566781</v>
      </c>
    </row>
    <row r="29" spans="1:5" x14ac:dyDescent="0.25">
      <c r="A29" s="7">
        <v>18010000</v>
      </c>
      <c r="B29" s="8" t="s">
        <v>30</v>
      </c>
      <c r="C29" s="7">
        <v>11733000</v>
      </c>
      <c r="D29" s="7">
        <v>14885781.380000001</v>
      </c>
      <c r="E29" s="9">
        <f t="shared" si="0"/>
        <v>126.87105923463736</v>
      </c>
    </row>
    <row r="30" spans="1:5" ht="60" x14ac:dyDescent="0.25">
      <c r="A30" s="7">
        <v>18010100</v>
      </c>
      <c r="B30" s="8" t="s">
        <v>31</v>
      </c>
      <c r="C30" s="7">
        <v>5000</v>
      </c>
      <c r="D30" s="7">
        <v>11220</v>
      </c>
      <c r="E30" s="9">
        <f t="shared" si="0"/>
        <v>224.40000000000003</v>
      </c>
    </row>
    <row r="31" spans="1:5" ht="60" x14ac:dyDescent="0.25">
      <c r="A31" s="7">
        <v>18010200</v>
      </c>
      <c r="B31" s="8" t="s">
        <v>32</v>
      </c>
      <c r="C31" s="7">
        <v>20000</v>
      </c>
      <c r="D31" s="7">
        <v>38823</v>
      </c>
      <c r="E31" s="9">
        <f t="shared" si="0"/>
        <v>194.11499999999998</v>
      </c>
    </row>
    <row r="32" spans="1:5" ht="60" x14ac:dyDescent="0.25">
      <c r="A32" s="7">
        <v>18010300</v>
      </c>
      <c r="B32" s="8" t="s">
        <v>33</v>
      </c>
      <c r="C32" s="7">
        <v>19000</v>
      </c>
      <c r="D32" s="7">
        <v>42738.68</v>
      </c>
      <c r="E32" s="9">
        <f t="shared" si="0"/>
        <v>224.94042105263156</v>
      </c>
    </row>
    <row r="33" spans="1:5" ht="60" x14ac:dyDescent="0.25">
      <c r="A33" s="7">
        <v>18010400</v>
      </c>
      <c r="B33" s="8" t="s">
        <v>34</v>
      </c>
      <c r="C33" s="7">
        <v>530000</v>
      </c>
      <c r="D33" s="7">
        <v>727311.93</v>
      </c>
      <c r="E33" s="9">
        <f t="shared" si="0"/>
        <v>137.22866603773588</v>
      </c>
    </row>
    <row r="34" spans="1:5" x14ac:dyDescent="0.25">
      <c r="A34" s="7">
        <v>18010500</v>
      </c>
      <c r="B34" s="8" t="s">
        <v>35</v>
      </c>
      <c r="C34" s="7">
        <v>10600000</v>
      </c>
      <c r="D34" s="7">
        <v>13113733.470000001</v>
      </c>
      <c r="E34" s="9">
        <f t="shared" si="0"/>
        <v>123.71446669811321</v>
      </c>
    </row>
    <row r="35" spans="1:5" x14ac:dyDescent="0.25">
      <c r="A35" s="7">
        <v>18010600</v>
      </c>
      <c r="B35" s="8" t="s">
        <v>36</v>
      </c>
      <c r="C35" s="7">
        <v>450000</v>
      </c>
      <c r="D35" s="7">
        <v>665712.41</v>
      </c>
      <c r="E35" s="9">
        <f t="shared" si="0"/>
        <v>147.93609111111112</v>
      </c>
    </row>
    <row r="36" spans="1:5" x14ac:dyDescent="0.25">
      <c r="A36" s="7">
        <v>18010700</v>
      </c>
      <c r="B36" s="8" t="s">
        <v>37</v>
      </c>
      <c r="C36" s="7">
        <v>60000</v>
      </c>
      <c r="D36" s="7">
        <v>195550.52</v>
      </c>
      <c r="E36" s="9">
        <f t="shared" si="0"/>
        <v>325.91753333333332</v>
      </c>
    </row>
    <row r="37" spans="1:5" x14ac:dyDescent="0.25">
      <c r="A37" s="7">
        <v>18010900</v>
      </c>
      <c r="B37" s="8" t="s">
        <v>38</v>
      </c>
      <c r="C37" s="7">
        <v>49000</v>
      </c>
      <c r="D37" s="7">
        <v>90691.37</v>
      </c>
      <c r="E37" s="9">
        <f t="shared" si="0"/>
        <v>185.08442857142856</v>
      </c>
    </row>
    <row r="38" spans="1:5" x14ac:dyDescent="0.25">
      <c r="A38" s="7">
        <v>18011000</v>
      </c>
      <c r="B38" s="8" t="s">
        <v>39</v>
      </c>
      <c r="C38" s="7">
        <v>0</v>
      </c>
      <c r="D38" s="7">
        <v>0</v>
      </c>
      <c r="E38" s="9">
        <f t="shared" si="0"/>
        <v>0</v>
      </c>
    </row>
    <row r="39" spans="1:5" x14ac:dyDescent="0.25">
      <c r="A39" s="7">
        <v>18030000</v>
      </c>
      <c r="B39" s="8" t="s">
        <v>40</v>
      </c>
      <c r="C39" s="7">
        <v>750</v>
      </c>
      <c r="D39" s="7">
        <v>790</v>
      </c>
      <c r="E39" s="9">
        <f t="shared" si="0"/>
        <v>105.33333333333333</v>
      </c>
    </row>
    <row r="40" spans="1:5" ht="30" x14ac:dyDescent="0.25">
      <c r="A40" s="7">
        <v>18030100</v>
      </c>
      <c r="B40" s="8" t="s">
        <v>41</v>
      </c>
      <c r="C40" s="7">
        <v>0</v>
      </c>
      <c r="D40" s="7">
        <v>100</v>
      </c>
      <c r="E40" s="9">
        <f t="shared" si="0"/>
        <v>0</v>
      </c>
    </row>
    <row r="41" spans="1:5" ht="30" x14ac:dyDescent="0.25">
      <c r="A41" s="7">
        <v>18030200</v>
      </c>
      <c r="B41" s="8" t="s">
        <v>42</v>
      </c>
      <c r="C41" s="7">
        <v>750</v>
      </c>
      <c r="D41" s="7">
        <v>690</v>
      </c>
      <c r="E41" s="9">
        <f t="shared" si="0"/>
        <v>92</v>
      </c>
    </row>
    <row r="42" spans="1:5" x14ac:dyDescent="0.25">
      <c r="A42" s="7">
        <v>18050000</v>
      </c>
      <c r="B42" s="8" t="s">
        <v>43</v>
      </c>
      <c r="C42" s="7">
        <v>4410000</v>
      </c>
      <c r="D42" s="7">
        <v>5468951.25</v>
      </c>
      <c r="E42" s="9">
        <f t="shared" si="0"/>
        <v>124.01249999999999</v>
      </c>
    </row>
    <row r="43" spans="1:5" x14ac:dyDescent="0.25">
      <c r="A43" s="7">
        <v>18050300</v>
      </c>
      <c r="B43" s="8" t="s">
        <v>44</v>
      </c>
      <c r="C43" s="7">
        <v>110000</v>
      </c>
      <c r="D43" s="7">
        <v>323218.5</v>
      </c>
      <c r="E43" s="9">
        <f t="shared" si="0"/>
        <v>293.83499999999998</v>
      </c>
    </row>
    <row r="44" spans="1:5" x14ac:dyDescent="0.25">
      <c r="A44" s="7">
        <v>18050400</v>
      </c>
      <c r="B44" s="8" t="s">
        <v>45</v>
      </c>
      <c r="C44" s="7">
        <v>4100000</v>
      </c>
      <c r="D44" s="7">
        <v>4670353.33</v>
      </c>
      <c r="E44" s="9">
        <f t="shared" si="0"/>
        <v>113.9110568292683</v>
      </c>
    </row>
    <row r="45" spans="1:5" ht="75" x14ac:dyDescent="0.25">
      <c r="A45" s="7">
        <v>18050500</v>
      </c>
      <c r="B45" s="8" t="s">
        <v>46</v>
      </c>
      <c r="C45" s="7">
        <v>200000</v>
      </c>
      <c r="D45" s="7">
        <v>475379.42</v>
      </c>
      <c r="E45" s="9">
        <f t="shared" si="0"/>
        <v>237.68970999999999</v>
      </c>
    </row>
    <row r="46" spans="1:5" x14ac:dyDescent="0.25">
      <c r="A46" s="7">
        <v>20000000</v>
      </c>
      <c r="B46" s="8" t="s">
        <v>47</v>
      </c>
      <c r="C46" s="7">
        <v>216631</v>
      </c>
      <c r="D46" s="7">
        <v>560775.47</v>
      </c>
      <c r="E46" s="9">
        <f t="shared" si="0"/>
        <v>258.86206036993781</v>
      </c>
    </row>
    <row r="47" spans="1:5" ht="30" x14ac:dyDescent="0.25">
      <c r="A47" s="7">
        <v>21000000</v>
      </c>
      <c r="B47" s="8" t="s">
        <v>48</v>
      </c>
      <c r="C47" s="7">
        <v>4000</v>
      </c>
      <c r="D47" s="7">
        <v>132189</v>
      </c>
      <c r="E47" s="9">
        <f t="shared" si="0"/>
        <v>3304.7249999999999</v>
      </c>
    </row>
    <row r="48" spans="1:5" x14ac:dyDescent="0.25">
      <c r="A48" s="7">
        <v>21080000</v>
      </c>
      <c r="B48" s="8" t="s">
        <v>49</v>
      </c>
      <c r="C48" s="7">
        <v>4000</v>
      </c>
      <c r="D48" s="7">
        <v>132189</v>
      </c>
      <c r="E48" s="9">
        <f t="shared" si="0"/>
        <v>3304.7249999999999</v>
      </c>
    </row>
    <row r="49" spans="1:5" x14ac:dyDescent="0.25">
      <c r="A49" s="7">
        <v>21081100</v>
      </c>
      <c r="B49" s="8" t="s">
        <v>50</v>
      </c>
      <c r="C49" s="7">
        <v>4000</v>
      </c>
      <c r="D49" s="7">
        <v>10489</v>
      </c>
      <c r="E49" s="9">
        <f t="shared" si="0"/>
        <v>262.22500000000002</v>
      </c>
    </row>
    <row r="50" spans="1:5" ht="105" x14ac:dyDescent="0.25">
      <c r="A50" s="7">
        <v>21081500</v>
      </c>
      <c r="B50" s="8" t="s">
        <v>51</v>
      </c>
      <c r="C50" s="7">
        <v>0</v>
      </c>
      <c r="D50" s="7">
        <v>121700</v>
      </c>
      <c r="E50" s="9">
        <f t="shared" si="0"/>
        <v>0</v>
      </c>
    </row>
    <row r="51" spans="1:5" ht="30" x14ac:dyDescent="0.25">
      <c r="A51" s="7">
        <v>22000000</v>
      </c>
      <c r="B51" s="8" t="s">
        <v>52</v>
      </c>
      <c r="C51" s="7">
        <v>212631</v>
      </c>
      <c r="D51" s="7">
        <v>318044.46000000002</v>
      </c>
      <c r="E51" s="9">
        <f t="shared" si="0"/>
        <v>149.5757721122508</v>
      </c>
    </row>
    <row r="52" spans="1:5" x14ac:dyDescent="0.25">
      <c r="A52" s="7">
        <v>22010000</v>
      </c>
      <c r="B52" s="8" t="s">
        <v>53</v>
      </c>
      <c r="C52" s="7">
        <v>212590</v>
      </c>
      <c r="D52" s="7">
        <v>317999.8</v>
      </c>
      <c r="E52" s="9">
        <f t="shared" si="0"/>
        <v>149.58361164683191</v>
      </c>
    </row>
    <row r="53" spans="1:5" ht="75" x14ac:dyDescent="0.25">
      <c r="A53" s="7">
        <v>22010300</v>
      </c>
      <c r="B53" s="8" t="s">
        <v>54</v>
      </c>
      <c r="C53" s="7">
        <v>80000</v>
      </c>
      <c r="D53" s="7">
        <v>176910</v>
      </c>
      <c r="E53" s="9">
        <f t="shared" si="0"/>
        <v>221.13749999999999</v>
      </c>
    </row>
    <row r="54" spans="1:5" ht="30" x14ac:dyDescent="0.25">
      <c r="A54" s="7">
        <v>22012500</v>
      </c>
      <c r="B54" s="8" t="s">
        <v>55</v>
      </c>
      <c r="C54" s="7">
        <v>60000</v>
      </c>
      <c r="D54" s="7">
        <v>65889.8</v>
      </c>
      <c r="E54" s="9">
        <f t="shared" si="0"/>
        <v>109.81633333333333</v>
      </c>
    </row>
    <row r="55" spans="1:5" ht="45" x14ac:dyDescent="0.25">
      <c r="A55" s="7">
        <v>22012600</v>
      </c>
      <c r="B55" s="8" t="s">
        <v>56</v>
      </c>
      <c r="C55" s="7">
        <v>68050</v>
      </c>
      <c r="D55" s="7">
        <v>70660</v>
      </c>
      <c r="E55" s="9">
        <f t="shared" si="0"/>
        <v>103.83541513592947</v>
      </c>
    </row>
    <row r="56" spans="1:5" ht="105" x14ac:dyDescent="0.25">
      <c r="A56" s="7">
        <v>22012900</v>
      </c>
      <c r="B56" s="8" t="s">
        <v>57</v>
      </c>
      <c r="C56" s="7">
        <v>4540</v>
      </c>
      <c r="D56" s="7">
        <v>4540</v>
      </c>
      <c r="E56" s="9">
        <f t="shared" si="0"/>
        <v>100</v>
      </c>
    </row>
    <row r="57" spans="1:5" x14ac:dyDescent="0.25">
      <c r="A57" s="7">
        <v>22090000</v>
      </c>
      <c r="B57" s="8" t="s">
        <v>58</v>
      </c>
      <c r="C57" s="7">
        <v>41</v>
      </c>
      <c r="D57" s="7">
        <v>44.66</v>
      </c>
      <c r="E57" s="9">
        <f t="shared" si="0"/>
        <v>108.92682926829266</v>
      </c>
    </row>
    <row r="58" spans="1:5" ht="60" x14ac:dyDescent="0.25">
      <c r="A58" s="7">
        <v>22090100</v>
      </c>
      <c r="B58" s="8" t="s">
        <v>59</v>
      </c>
      <c r="C58" s="7">
        <v>41</v>
      </c>
      <c r="D58" s="7">
        <v>44.66</v>
      </c>
      <c r="E58" s="9">
        <f t="shared" si="0"/>
        <v>108.92682926829266</v>
      </c>
    </row>
    <row r="59" spans="1:5" x14ac:dyDescent="0.25">
      <c r="A59" s="7">
        <v>24000000</v>
      </c>
      <c r="B59" s="8" t="s">
        <v>60</v>
      </c>
      <c r="C59" s="7">
        <v>0</v>
      </c>
      <c r="D59" s="7">
        <v>110542.01</v>
      </c>
      <c r="E59" s="9">
        <f t="shared" si="0"/>
        <v>0</v>
      </c>
    </row>
    <row r="60" spans="1:5" x14ac:dyDescent="0.25">
      <c r="A60" s="7">
        <v>24060000</v>
      </c>
      <c r="B60" s="8" t="s">
        <v>49</v>
      </c>
      <c r="C60" s="7">
        <v>0</v>
      </c>
      <c r="D60" s="7">
        <v>110542.01</v>
      </c>
      <c r="E60" s="9">
        <f t="shared" si="0"/>
        <v>0</v>
      </c>
    </row>
    <row r="61" spans="1:5" x14ac:dyDescent="0.25">
      <c r="A61" s="7">
        <v>24060300</v>
      </c>
      <c r="B61" s="8" t="s">
        <v>49</v>
      </c>
      <c r="C61" s="7">
        <v>0</v>
      </c>
      <c r="D61" s="7">
        <v>110542.01</v>
      </c>
      <c r="E61" s="9">
        <f t="shared" si="0"/>
        <v>0</v>
      </c>
    </row>
    <row r="62" spans="1:5" x14ac:dyDescent="0.25">
      <c r="A62" s="7">
        <v>30000000</v>
      </c>
      <c r="B62" s="8" t="s">
        <v>61</v>
      </c>
      <c r="C62" s="7">
        <v>0</v>
      </c>
      <c r="D62" s="7">
        <v>17608.23</v>
      </c>
      <c r="E62" s="9">
        <f t="shared" si="0"/>
        <v>0</v>
      </c>
    </row>
    <row r="63" spans="1:5" ht="30" x14ac:dyDescent="0.25">
      <c r="A63" s="7">
        <v>31000000</v>
      </c>
      <c r="B63" s="8" t="s">
        <v>62</v>
      </c>
      <c r="C63" s="7">
        <v>0</v>
      </c>
      <c r="D63" s="7">
        <v>17608.23</v>
      </c>
      <c r="E63" s="9">
        <f t="shared" si="0"/>
        <v>0</v>
      </c>
    </row>
    <row r="64" spans="1:5" ht="90" x14ac:dyDescent="0.25">
      <c r="A64" s="7">
        <v>31010200</v>
      </c>
      <c r="B64" s="8" t="s">
        <v>63</v>
      </c>
      <c r="C64" s="7">
        <v>0</v>
      </c>
      <c r="D64" s="7">
        <v>17608.23</v>
      </c>
      <c r="E64" s="9">
        <f t="shared" si="0"/>
        <v>0</v>
      </c>
    </row>
    <row r="65" spans="1:5" x14ac:dyDescent="0.25">
      <c r="A65" s="7">
        <v>40000000</v>
      </c>
      <c r="B65" s="8" t="s">
        <v>64</v>
      </c>
      <c r="C65" s="7">
        <v>13067332</v>
      </c>
      <c r="D65" s="7">
        <v>13217929</v>
      </c>
      <c r="E65" s="9">
        <f t="shared" si="0"/>
        <v>101.15246937936529</v>
      </c>
    </row>
    <row r="66" spans="1:5" x14ac:dyDescent="0.25">
      <c r="A66" s="7">
        <v>41000000</v>
      </c>
      <c r="B66" s="8" t="s">
        <v>65</v>
      </c>
      <c r="C66" s="7">
        <v>13067332</v>
      </c>
      <c r="D66" s="7">
        <v>13217929</v>
      </c>
      <c r="E66" s="9">
        <f t="shared" si="0"/>
        <v>101.15246937936529</v>
      </c>
    </row>
    <row r="67" spans="1:5" ht="30" x14ac:dyDescent="0.25">
      <c r="A67" s="7">
        <v>41030000</v>
      </c>
      <c r="B67" s="8" t="s">
        <v>66</v>
      </c>
      <c r="C67" s="7">
        <v>9001500</v>
      </c>
      <c r="D67" s="7">
        <v>9001500</v>
      </c>
      <c r="E67" s="9">
        <f t="shared" si="0"/>
        <v>100</v>
      </c>
    </row>
    <row r="68" spans="1:5" ht="30" x14ac:dyDescent="0.25">
      <c r="A68" s="7">
        <v>41033900</v>
      </c>
      <c r="B68" s="8" t="s">
        <v>67</v>
      </c>
      <c r="C68" s="7">
        <v>8154000</v>
      </c>
      <c r="D68" s="7">
        <v>8154000</v>
      </c>
      <c r="E68" s="9">
        <f t="shared" si="0"/>
        <v>100</v>
      </c>
    </row>
    <row r="69" spans="1:5" ht="45" x14ac:dyDescent="0.25">
      <c r="A69" s="7">
        <v>41035400</v>
      </c>
      <c r="B69" s="8" t="s">
        <v>68</v>
      </c>
      <c r="C69" s="7">
        <v>31500</v>
      </c>
      <c r="D69" s="7">
        <v>31500</v>
      </c>
      <c r="E69" s="9">
        <f t="shared" ref="E69:E76" si="1">IF(C69=0,0,D69/C69*100)</f>
        <v>100</v>
      </c>
    </row>
    <row r="70" spans="1:5" ht="75" x14ac:dyDescent="0.25">
      <c r="A70" s="7">
        <v>41036000</v>
      </c>
      <c r="B70" s="8" t="s">
        <v>69</v>
      </c>
      <c r="C70" s="7">
        <v>0</v>
      </c>
      <c r="D70" s="7">
        <v>0</v>
      </c>
      <c r="E70" s="9">
        <f t="shared" si="1"/>
        <v>0</v>
      </c>
    </row>
    <row r="71" spans="1:5" ht="60" x14ac:dyDescent="0.25">
      <c r="A71" s="7">
        <v>41036300</v>
      </c>
      <c r="B71" s="8" t="s">
        <v>70</v>
      </c>
      <c r="C71" s="7">
        <v>816000</v>
      </c>
      <c r="D71" s="7">
        <v>816000</v>
      </c>
      <c r="E71" s="9">
        <f t="shared" si="1"/>
        <v>100</v>
      </c>
    </row>
    <row r="72" spans="1:5" ht="30" x14ac:dyDescent="0.25">
      <c r="A72" s="7">
        <v>41050000</v>
      </c>
      <c r="B72" s="8" t="s">
        <v>71</v>
      </c>
      <c r="C72" s="7">
        <v>4065832</v>
      </c>
      <c r="D72" s="7">
        <v>4216429</v>
      </c>
      <c r="E72" s="9">
        <f t="shared" si="1"/>
        <v>103.70396514169794</v>
      </c>
    </row>
    <row r="73" spans="1:5" ht="45" x14ac:dyDescent="0.25">
      <c r="A73" s="7">
        <v>41051000</v>
      </c>
      <c r="B73" s="8" t="s">
        <v>72</v>
      </c>
      <c r="C73" s="7">
        <v>432000</v>
      </c>
      <c r="D73" s="7">
        <v>432000</v>
      </c>
      <c r="E73" s="9">
        <f t="shared" si="1"/>
        <v>100</v>
      </c>
    </row>
    <row r="74" spans="1:5" x14ac:dyDescent="0.25">
      <c r="A74" s="7">
        <v>41053900</v>
      </c>
      <c r="B74" s="8" t="s">
        <v>73</v>
      </c>
      <c r="C74" s="7">
        <v>3633832</v>
      </c>
      <c r="D74" s="7">
        <v>3784429</v>
      </c>
      <c r="E74" s="9">
        <f t="shared" si="1"/>
        <v>104.14430276358402</v>
      </c>
    </row>
    <row r="75" spans="1:5" x14ac:dyDescent="0.25">
      <c r="A75" s="10" t="s">
        <v>74</v>
      </c>
      <c r="B75" s="10"/>
      <c r="C75" s="10">
        <v>51563055</v>
      </c>
      <c r="D75" s="10">
        <v>58576497.219999999</v>
      </c>
      <c r="E75" s="11">
        <f t="shared" si="1"/>
        <v>113.60168093221009</v>
      </c>
    </row>
    <row r="76" spans="1:5" x14ac:dyDescent="0.25">
      <c r="A76" s="10" t="s">
        <v>75</v>
      </c>
      <c r="B76" s="10"/>
      <c r="C76" s="10">
        <v>64630387</v>
      </c>
      <c r="D76" s="10">
        <v>71794426.219999999</v>
      </c>
      <c r="E76" s="11">
        <f t="shared" si="1"/>
        <v>111.08462992802441</v>
      </c>
    </row>
  </sheetData>
  <mergeCells count="2">
    <mergeCell ref="A1:E1"/>
    <mergeCell ref="A2:E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DD2DA0-2A2C-4DEE-AA89-7FF3B0CFAD4A}">
  <dimension ref="A1:E26"/>
  <sheetViews>
    <sheetView workbookViewId="0">
      <selection activeCell="B8" sqref="B8"/>
    </sheetView>
  </sheetViews>
  <sheetFormatPr defaultRowHeight="15" x14ac:dyDescent="0.25"/>
  <cols>
    <col min="2" max="2" width="46.7109375" customWidth="1"/>
    <col min="3" max="3" width="13.42578125" customWidth="1"/>
    <col min="4" max="4" width="15.140625" customWidth="1"/>
    <col min="5" max="5" width="15" customWidth="1"/>
  </cols>
  <sheetData>
    <row r="1" spans="1:5" ht="39.75" customHeight="1" x14ac:dyDescent="0.25">
      <c r="A1" s="16" t="s">
        <v>76</v>
      </c>
      <c r="B1" s="16"/>
      <c r="C1" s="16"/>
      <c r="D1" s="16"/>
      <c r="E1" s="16"/>
    </row>
    <row r="2" spans="1:5" ht="11.25" customHeight="1" x14ac:dyDescent="0.25">
      <c r="A2" s="3"/>
      <c r="B2" s="4"/>
      <c r="C2" s="4"/>
      <c r="D2" s="4"/>
      <c r="E2" s="4"/>
    </row>
    <row r="3" spans="1:5" x14ac:dyDescent="0.25">
      <c r="D3" t="s">
        <v>1</v>
      </c>
    </row>
    <row r="4" spans="1:5" ht="38.25" x14ac:dyDescent="0.25">
      <c r="A4" s="14" t="s">
        <v>2</v>
      </c>
      <c r="B4" s="14" t="s">
        <v>3</v>
      </c>
      <c r="C4" s="15" t="s">
        <v>4</v>
      </c>
      <c r="D4" s="15" t="s">
        <v>5</v>
      </c>
      <c r="E4" s="15" t="s">
        <v>6</v>
      </c>
    </row>
    <row r="5" spans="1:5" x14ac:dyDescent="0.25">
      <c r="A5" s="7">
        <v>10000000</v>
      </c>
      <c r="B5" s="8" t="s">
        <v>7</v>
      </c>
      <c r="C5" s="7">
        <v>1303500</v>
      </c>
      <c r="D5" s="7">
        <v>1626692.02</v>
      </c>
      <c r="E5" s="12">
        <f t="shared" ref="E5:E26" si="0">IF(C5=0,0,D5/C5*100)</f>
        <v>124.79417107786728</v>
      </c>
    </row>
    <row r="6" spans="1:5" x14ac:dyDescent="0.25">
      <c r="A6" s="7">
        <v>19000000</v>
      </c>
      <c r="B6" s="8" t="s">
        <v>77</v>
      </c>
      <c r="C6" s="7">
        <v>1303500</v>
      </c>
      <c r="D6" s="7">
        <v>1626692.02</v>
      </c>
      <c r="E6" s="12">
        <f t="shared" si="0"/>
        <v>124.79417107786728</v>
      </c>
    </row>
    <row r="7" spans="1:5" x14ac:dyDescent="0.25">
      <c r="A7" s="7">
        <v>19010000</v>
      </c>
      <c r="B7" s="8" t="s">
        <v>78</v>
      </c>
      <c r="C7" s="7">
        <v>1303500</v>
      </c>
      <c r="D7" s="7">
        <v>1626692.02</v>
      </c>
      <c r="E7" s="12">
        <f t="shared" si="0"/>
        <v>124.79417107786728</v>
      </c>
    </row>
    <row r="8" spans="1:5" ht="90" x14ac:dyDescent="0.25">
      <c r="A8" s="7">
        <v>19010100</v>
      </c>
      <c r="B8" s="8" t="s">
        <v>79</v>
      </c>
      <c r="C8" s="7">
        <v>300000</v>
      </c>
      <c r="D8" s="7">
        <v>234949.22</v>
      </c>
      <c r="E8" s="12">
        <f t="shared" si="0"/>
        <v>78.316406666666666</v>
      </c>
    </row>
    <row r="9" spans="1:5" ht="30" x14ac:dyDescent="0.25">
      <c r="A9" s="7">
        <v>19010200</v>
      </c>
      <c r="B9" s="8" t="s">
        <v>80</v>
      </c>
      <c r="C9" s="7">
        <v>1000000</v>
      </c>
      <c r="D9" s="7">
        <v>1390646.58</v>
      </c>
      <c r="E9" s="12">
        <f t="shared" si="0"/>
        <v>139.06465800000001</v>
      </c>
    </row>
    <row r="10" spans="1:5" ht="60" x14ac:dyDescent="0.25">
      <c r="A10" s="7">
        <v>19010300</v>
      </c>
      <c r="B10" s="8" t="s">
        <v>81</v>
      </c>
      <c r="C10" s="7">
        <v>3500</v>
      </c>
      <c r="D10" s="7">
        <v>1096.22</v>
      </c>
      <c r="E10" s="12">
        <f t="shared" si="0"/>
        <v>31.32057142857143</v>
      </c>
    </row>
    <row r="11" spans="1:5" x14ac:dyDescent="0.25">
      <c r="A11" s="7">
        <v>20000000</v>
      </c>
      <c r="B11" s="8" t="s">
        <v>47</v>
      </c>
      <c r="C11" s="7">
        <v>31250</v>
      </c>
      <c r="D11" s="7">
        <v>277706.5</v>
      </c>
      <c r="E11" s="12">
        <f t="shared" si="0"/>
        <v>888.66080000000011</v>
      </c>
    </row>
    <row r="12" spans="1:5" x14ac:dyDescent="0.25">
      <c r="A12" s="7">
        <v>24000000</v>
      </c>
      <c r="B12" s="8" t="s">
        <v>60</v>
      </c>
      <c r="C12" s="7">
        <v>0</v>
      </c>
      <c r="D12" s="7">
        <v>2371.5</v>
      </c>
      <c r="E12" s="12">
        <f t="shared" si="0"/>
        <v>0</v>
      </c>
    </row>
    <row r="13" spans="1:5" x14ac:dyDescent="0.25">
      <c r="A13" s="7">
        <v>24060000</v>
      </c>
      <c r="B13" s="8" t="s">
        <v>49</v>
      </c>
      <c r="C13" s="7">
        <v>0</v>
      </c>
      <c r="D13" s="7">
        <v>2371.5</v>
      </c>
      <c r="E13" s="12">
        <f t="shared" si="0"/>
        <v>0</v>
      </c>
    </row>
    <row r="14" spans="1:5" ht="75" x14ac:dyDescent="0.25">
      <c r="A14" s="7">
        <v>24062100</v>
      </c>
      <c r="B14" s="8" t="s">
        <v>82</v>
      </c>
      <c r="C14" s="7">
        <v>0</v>
      </c>
      <c r="D14" s="7">
        <v>2371.5</v>
      </c>
      <c r="E14" s="12">
        <f t="shared" si="0"/>
        <v>0</v>
      </c>
    </row>
    <row r="15" spans="1:5" x14ac:dyDescent="0.25">
      <c r="A15" s="7">
        <v>25000000</v>
      </c>
      <c r="B15" s="8" t="s">
        <v>83</v>
      </c>
      <c r="C15" s="7">
        <v>31250</v>
      </c>
      <c r="D15" s="7">
        <v>275335</v>
      </c>
      <c r="E15" s="12">
        <f t="shared" si="0"/>
        <v>881.072</v>
      </c>
    </row>
    <row r="16" spans="1:5" ht="45" x14ac:dyDescent="0.25">
      <c r="A16" s="7">
        <v>25010000</v>
      </c>
      <c r="B16" s="8" t="s">
        <v>84</v>
      </c>
      <c r="C16" s="7">
        <v>31250</v>
      </c>
      <c r="D16" s="7">
        <v>92670</v>
      </c>
      <c r="E16" s="12">
        <f t="shared" si="0"/>
        <v>296.54399999999998</v>
      </c>
    </row>
    <row r="17" spans="1:5" ht="45" x14ac:dyDescent="0.25">
      <c r="A17" s="7">
        <v>25010100</v>
      </c>
      <c r="B17" s="8" t="s">
        <v>85</v>
      </c>
      <c r="C17" s="7">
        <v>31250</v>
      </c>
      <c r="D17" s="7">
        <v>80670</v>
      </c>
      <c r="E17" s="12">
        <f t="shared" si="0"/>
        <v>258.14400000000001</v>
      </c>
    </row>
    <row r="18" spans="1:5" ht="30" x14ac:dyDescent="0.25">
      <c r="A18" s="7">
        <v>25010200</v>
      </c>
      <c r="B18" s="8" t="s">
        <v>86</v>
      </c>
      <c r="C18" s="7">
        <v>0</v>
      </c>
      <c r="D18" s="7">
        <v>12000</v>
      </c>
      <c r="E18" s="12">
        <f t="shared" si="0"/>
        <v>0</v>
      </c>
    </row>
    <row r="19" spans="1:5" ht="30" x14ac:dyDescent="0.25">
      <c r="A19" s="7">
        <v>25020000</v>
      </c>
      <c r="B19" s="8" t="s">
        <v>87</v>
      </c>
      <c r="C19" s="7">
        <v>0</v>
      </c>
      <c r="D19" s="7">
        <v>182665</v>
      </c>
      <c r="E19" s="12">
        <f t="shared" si="0"/>
        <v>0</v>
      </c>
    </row>
    <row r="20" spans="1:5" x14ac:dyDescent="0.25">
      <c r="A20" s="7">
        <v>25020100</v>
      </c>
      <c r="B20" s="8" t="s">
        <v>88</v>
      </c>
      <c r="C20" s="7">
        <v>0</v>
      </c>
      <c r="D20" s="7">
        <v>182665</v>
      </c>
      <c r="E20" s="12">
        <f t="shared" si="0"/>
        <v>0</v>
      </c>
    </row>
    <row r="21" spans="1:5" x14ac:dyDescent="0.25">
      <c r="A21" s="7">
        <v>30000000</v>
      </c>
      <c r="B21" s="8" t="s">
        <v>61</v>
      </c>
      <c r="C21" s="7">
        <v>0</v>
      </c>
      <c r="D21" s="7">
        <v>0</v>
      </c>
      <c r="E21" s="12">
        <f t="shared" si="0"/>
        <v>0</v>
      </c>
    </row>
    <row r="22" spans="1:5" ht="30" x14ac:dyDescent="0.25">
      <c r="A22" s="7">
        <v>33000000</v>
      </c>
      <c r="B22" s="8" t="s">
        <v>89</v>
      </c>
      <c r="C22" s="7">
        <v>0</v>
      </c>
      <c r="D22" s="7">
        <v>0</v>
      </c>
      <c r="E22" s="12">
        <f t="shared" si="0"/>
        <v>0</v>
      </c>
    </row>
    <row r="23" spans="1:5" x14ac:dyDescent="0.25">
      <c r="A23" s="7">
        <v>33010000</v>
      </c>
      <c r="B23" s="8" t="s">
        <v>90</v>
      </c>
      <c r="C23" s="7">
        <v>0</v>
      </c>
      <c r="D23" s="7">
        <v>0</v>
      </c>
      <c r="E23" s="12">
        <f t="shared" si="0"/>
        <v>0</v>
      </c>
    </row>
    <row r="24" spans="1:5" ht="90" x14ac:dyDescent="0.25">
      <c r="A24" s="7">
        <v>33010100</v>
      </c>
      <c r="B24" s="8" t="s">
        <v>91</v>
      </c>
      <c r="C24" s="7">
        <v>0</v>
      </c>
      <c r="D24" s="7">
        <v>0</v>
      </c>
      <c r="E24" s="12">
        <f t="shared" si="0"/>
        <v>0</v>
      </c>
    </row>
    <row r="25" spans="1:5" x14ac:dyDescent="0.25">
      <c r="A25" s="10" t="s">
        <v>74</v>
      </c>
      <c r="B25" s="10"/>
      <c r="C25" s="10">
        <v>1334750</v>
      </c>
      <c r="D25" s="10">
        <v>1904398.52</v>
      </c>
      <c r="E25" s="13">
        <f t="shared" si="0"/>
        <v>142.67829331335454</v>
      </c>
    </row>
    <row r="26" spans="1:5" x14ac:dyDescent="0.25">
      <c r="A26" s="10" t="s">
        <v>75</v>
      </c>
      <c r="B26" s="10"/>
      <c r="C26" s="10">
        <v>1334750</v>
      </c>
      <c r="D26" s="10">
        <v>1904398.52</v>
      </c>
      <c r="E26" s="13">
        <f t="shared" si="0"/>
        <v>142.67829331335454</v>
      </c>
    </row>
  </sheetData>
  <mergeCells count="2">
    <mergeCell ref="A1:E1"/>
    <mergeCell ref="A2:E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087407-3080-442F-9FE4-52C89808C0CF}">
  <dimension ref="A1:G162"/>
  <sheetViews>
    <sheetView workbookViewId="0">
      <selection sqref="A1:XFD1048576"/>
    </sheetView>
  </sheetViews>
  <sheetFormatPr defaultRowHeight="15" x14ac:dyDescent="0.25"/>
  <cols>
    <col min="2" max="2" width="33.5703125" customWidth="1"/>
    <col min="3" max="5" width="11.42578125" bestFit="1" customWidth="1"/>
    <col min="6" max="6" width="10.42578125" bestFit="1" customWidth="1"/>
    <col min="7" max="7" width="9.28515625" bestFit="1" customWidth="1"/>
  </cols>
  <sheetData>
    <row r="1" spans="1:7" ht="57.75" customHeight="1" x14ac:dyDescent="0.3">
      <c r="A1" s="17" t="s">
        <v>92</v>
      </c>
      <c r="B1" s="17"/>
      <c r="C1" s="17"/>
      <c r="D1" s="17"/>
      <c r="E1" s="17"/>
      <c r="F1" s="17"/>
      <c r="G1" s="17"/>
    </row>
    <row r="2" spans="1:7" x14ac:dyDescent="0.25">
      <c r="F2" t="s">
        <v>1</v>
      </c>
    </row>
    <row r="3" spans="1:7" ht="75" x14ac:dyDescent="0.25">
      <c r="A3" s="18" t="s">
        <v>2</v>
      </c>
      <c r="B3" s="18" t="s">
        <v>93</v>
      </c>
      <c r="C3" s="18" t="s">
        <v>94</v>
      </c>
      <c r="D3" s="18" t="s">
        <v>95</v>
      </c>
      <c r="E3" s="18" t="s">
        <v>96</v>
      </c>
      <c r="F3" s="18" t="s">
        <v>97</v>
      </c>
      <c r="G3" s="18" t="s">
        <v>98</v>
      </c>
    </row>
    <row r="4" spans="1:7" x14ac:dyDescent="0.25">
      <c r="A4" s="19" t="s">
        <v>99</v>
      </c>
      <c r="B4" s="20" t="s">
        <v>100</v>
      </c>
      <c r="C4" s="13">
        <v>8224125</v>
      </c>
      <c r="D4" s="13">
        <v>27330464.949999999</v>
      </c>
      <c r="E4" s="13">
        <v>19184839.949999999</v>
      </c>
      <c r="F4" s="13">
        <v>2208348</v>
      </c>
      <c r="G4" s="11">
        <f t="shared" ref="G4:G67" si="0">IF(E4=0,0,(F4/E4)*100)</f>
        <v>11.510901345830618</v>
      </c>
    </row>
    <row r="5" spans="1:7" x14ac:dyDescent="0.25">
      <c r="A5" s="21" t="s">
        <v>101</v>
      </c>
      <c r="B5" s="8" t="s">
        <v>102</v>
      </c>
      <c r="C5" s="12">
        <v>624125</v>
      </c>
      <c r="D5" s="12">
        <v>624125</v>
      </c>
      <c r="E5" s="12">
        <v>41000</v>
      </c>
      <c r="F5" s="12">
        <v>0</v>
      </c>
      <c r="G5" s="9">
        <f t="shared" si="0"/>
        <v>0</v>
      </c>
    </row>
    <row r="6" spans="1:7" x14ac:dyDescent="0.25">
      <c r="A6" s="21" t="s">
        <v>103</v>
      </c>
      <c r="B6" s="8" t="s">
        <v>104</v>
      </c>
      <c r="C6" s="12">
        <v>624125</v>
      </c>
      <c r="D6" s="12">
        <v>624125</v>
      </c>
      <c r="E6" s="12">
        <v>41000</v>
      </c>
      <c r="F6" s="12">
        <v>0</v>
      </c>
      <c r="G6" s="9">
        <f t="shared" si="0"/>
        <v>0</v>
      </c>
    </row>
    <row r="7" spans="1:7" x14ac:dyDescent="0.25">
      <c r="A7" s="21" t="s">
        <v>105</v>
      </c>
      <c r="B7" s="8" t="s">
        <v>106</v>
      </c>
      <c r="C7" s="12">
        <v>165000</v>
      </c>
      <c r="D7" s="12">
        <v>165000</v>
      </c>
      <c r="E7" s="12">
        <v>41000</v>
      </c>
      <c r="F7" s="12">
        <v>0</v>
      </c>
      <c r="G7" s="9">
        <f t="shared" si="0"/>
        <v>0</v>
      </c>
    </row>
    <row r="8" spans="1:7" ht="45" x14ac:dyDescent="0.25">
      <c r="A8" s="21" t="s">
        <v>107</v>
      </c>
      <c r="B8" s="8" t="s">
        <v>108</v>
      </c>
      <c r="C8" s="12">
        <v>459125</v>
      </c>
      <c r="D8" s="12">
        <v>459125</v>
      </c>
      <c r="E8" s="12">
        <v>0</v>
      </c>
      <c r="F8" s="12">
        <v>0</v>
      </c>
      <c r="G8" s="9">
        <f t="shared" si="0"/>
        <v>0</v>
      </c>
    </row>
    <row r="9" spans="1:7" ht="60" x14ac:dyDescent="0.25">
      <c r="A9" s="21" t="s">
        <v>109</v>
      </c>
      <c r="B9" s="8" t="s">
        <v>110</v>
      </c>
      <c r="C9" s="12">
        <v>459125</v>
      </c>
      <c r="D9" s="12">
        <v>459125</v>
      </c>
      <c r="E9" s="12">
        <v>0</v>
      </c>
      <c r="F9" s="12">
        <v>0</v>
      </c>
      <c r="G9" s="9">
        <f t="shared" si="0"/>
        <v>0</v>
      </c>
    </row>
    <row r="10" spans="1:7" x14ac:dyDescent="0.25">
      <c r="A10" s="21" t="s">
        <v>111</v>
      </c>
      <c r="B10" s="8" t="s">
        <v>112</v>
      </c>
      <c r="C10" s="12">
        <v>7600000</v>
      </c>
      <c r="D10" s="12">
        <v>26706339.949999999</v>
      </c>
      <c r="E10" s="12">
        <v>19143839.949999999</v>
      </c>
      <c r="F10" s="12">
        <v>2208348</v>
      </c>
      <c r="G10" s="9">
        <f t="shared" si="0"/>
        <v>11.535554025565284</v>
      </c>
    </row>
    <row r="11" spans="1:7" x14ac:dyDescent="0.25">
      <c r="A11" s="21" t="s">
        <v>113</v>
      </c>
      <c r="B11" s="8" t="s">
        <v>114</v>
      </c>
      <c r="C11" s="12">
        <v>6100000</v>
      </c>
      <c r="D11" s="12">
        <v>12997991.949999999</v>
      </c>
      <c r="E11" s="12">
        <v>6785491.9500000002</v>
      </c>
      <c r="F11" s="12">
        <v>0</v>
      </c>
      <c r="G11" s="9">
        <f t="shared" si="0"/>
        <v>0</v>
      </c>
    </row>
    <row r="12" spans="1:7" ht="45" x14ac:dyDescent="0.25">
      <c r="A12" s="21" t="s">
        <v>115</v>
      </c>
      <c r="B12" s="8" t="s">
        <v>116</v>
      </c>
      <c r="C12" s="12">
        <v>6100000</v>
      </c>
      <c r="D12" s="12">
        <v>10997991.949999999</v>
      </c>
      <c r="E12" s="12">
        <v>6185491.9500000002</v>
      </c>
      <c r="F12" s="12">
        <v>0</v>
      </c>
      <c r="G12" s="9">
        <f t="shared" si="0"/>
        <v>0</v>
      </c>
    </row>
    <row r="13" spans="1:7" x14ac:dyDescent="0.25">
      <c r="A13" s="21" t="s">
        <v>117</v>
      </c>
      <c r="B13" s="8" t="s">
        <v>118</v>
      </c>
      <c r="C13" s="12">
        <v>0</v>
      </c>
      <c r="D13" s="12">
        <v>2000000</v>
      </c>
      <c r="E13" s="12">
        <v>600000</v>
      </c>
      <c r="F13" s="12">
        <v>0</v>
      </c>
      <c r="G13" s="9">
        <f t="shared" si="0"/>
        <v>0</v>
      </c>
    </row>
    <row r="14" spans="1:7" ht="30" x14ac:dyDescent="0.25">
      <c r="A14" s="21" t="s">
        <v>119</v>
      </c>
      <c r="B14" s="8" t="s">
        <v>120</v>
      </c>
      <c r="C14" s="12">
        <v>0</v>
      </c>
      <c r="D14" s="12">
        <v>2000000</v>
      </c>
      <c r="E14" s="12">
        <v>600000</v>
      </c>
      <c r="F14" s="12">
        <v>0</v>
      </c>
      <c r="G14" s="9">
        <f t="shared" si="0"/>
        <v>0</v>
      </c>
    </row>
    <row r="15" spans="1:7" x14ac:dyDescent="0.25">
      <c r="A15" s="21" t="s">
        <v>121</v>
      </c>
      <c r="B15" s="8" t="s">
        <v>122</v>
      </c>
      <c r="C15" s="12">
        <v>1500000</v>
      </c>
      <c r="D15" s="12">
        <v>13708348</v>
      </c>
      <c r="E15" s="12">
        <v>12358348</v>
      </c>
      <c r="F15" s="12">
        <v>2208348</v>
      </c>
      <c r="G15" s="9">
        <f t="shared" si="0"/>
        <v>17.869281557696869</v>
      </c>
    </row>
    <row r="16" spans="1:7" ht="45" x14ac:dyDescent="0.25">
      <c r="A16" s="21" t="s">
        <v>123</v>
      </c>
      <c r="B16" s="8" t="s">
        <v>124</v>
      </c>
      <c r="C16" s="12">
        <v>1500000</v>
      </c>
      <c r="D16" s="12">
        <v>1500000</v>
      </c>
      <c r="E16" s="12">
        <v>150000</v>
      </c>
      <c r="F16" s="12">
        <v>0</v>
      </c>
      <c r="G16" s="9">
        <f t="shared" si="0"/>
        <v>0</v>
      </c>
    </row>
    <row r="17" spans="1:7" ht="45" x14ac:dyDescent="0.25">
      <c r="A17" s="21" t="s">
        <v>125</v>
      </c>
      <c r="B17" s="8" t="s">
        <v>126</v>
      </c>
      <c r="C17" s="12">
        <v>0</v>
      </c>
      <c r="D17" s="12">
        <v>12208348</v>
      </c>
      <c r="E17" s="12">
        <v>12208348</v>
      </c>
      <c r="F17" s="12">
        <v>2208348</v>
      </c>
      <c r="G17" s="9">
        <f t="shared" si="0"/>
        <v>18.088835606586574</v>
      </c>
    </row>
    <row r="18" spans="1:7" ht="105" x14ac:dyDescent="0.25">
      <c r="A18" s="19" t="s">
        <v>127</v>
      </c>
      <c r="B18" s="20" t="s">
        <v>128</v>
      </c>
      <c r="C18" s="13">
        <v>100000</v>
      </c>
      <c r="D18" s="13">
        <v>100000</v>
      </c>
      <c r="E18" s="13">
        <v>25000</v>
      </c>
      <c r="F18" s="13">
        <v>0</v>
      </c>
      <c r="G18" s="11">
        <f t="shared" si="0"/>
        <v>0</v>
      </c>
    </row>
    <row r="19" spans="1:7" x14ac:dyDescent="0.25">
      <c r="A19" s="21" t="s">
        <v>111</v>
      </c>
      <c r="B19" s="8" t="s">
        <v>112</v>
      </c>
      <c r="C19" s="12">
        <v>100000</v>
      </c>
      <c r="D19" s="12">
        <v>100000</v>
      </c>
      <c r="E19" s="12">
        <v>25000</v>
      </c>
      <c r="F19" s="12">
        <v>0</v>
      </c>
      <c r="G19" s="9">
        <f t="shared" si="0"/>
        <v>0</v>
      </c>
    </row>
    <row r="20" spans="1:7" x14ac:dyDescent="0.25">
      <c r="A20" s="21" t="s">
        <v>113</v>
      </c>
      <c r="B20" s="8" t="s">
        <v>114</v>
      </c>
      <c r="C20" s="12">
        <v>100000</v>
      </c>
      <c r="D20" s="12">
        <v>100000</v>
      </c>
      <c r="E20" s="12">
        <v>25000</v>
      </c>
      <c r="F20" s="12">
        <v>0</v>
      </c>
      <c r="G20" s="9">
        <f t="shared" si="0"/>
        <v>0</v>
      </c>
    </row>
    <row r="21" spans="1:7" ht="45" x14ac:dyDescent="0.25">
      <c r="A21" s="21" t="s">
        <v>115</v>
      </c>
      <c r="B21" s="8" t="s">
        <v>116</v>
      </c>
      <c r="C21" s="12">
        <v>100000</v>
      </c>
      <c r="D21" s="12">
        <v>100000</v>
      </c>
      <c r="E21" s="12">
        <v>25000</v>
      </c>
      <c r="F21" s="12">
        <v>0</v>
      </c>
      <c r="G21" s="9">
        <f t="shared" si="0"/>
        <v>0</v>
      </c>
    </row>
    <row r="22" spans="1:7" ht="60" x14ac:dyDescent="0.25">
      <c r="A22" s="19" t="s">
        <v>129</v>
      </c>
      <c r="B22" s="20" t="s">
        <v>130</v>
      </c>
      <c r="C22" s="13">
        <v>1500000</v>
      </c>
      <c r="D22" s="13">
        <v>1500000</v>
      </c>
      <c r="E22" s="13">
        <v>150000</v>
      </c>
      <c r="F22" s="13">
        <v>0</v>
      </c>
      <c r="G22" s="11">
        <f t="shared" si="0"/>
        <v>0</v>
      </c>
    </row>
    <row r="23" spans="1:7" x14ac:dyDescent="0.25">
      <c r="A23" s="21" t="s">
        <v>111</v>
      </c>
      <c r="B23" s="8" t="s">
        <v>112</v>
      </c>
      <c r="C23" s="12">
        <v>1500000</v>
      </c>
      <c r="D23" s="12">
        <v>1500000</v>
      </c>
      <c r="E23" s="12">
        <v>150000</v>
      </c>
      <c r="F23" s="12">
        <v>0</v>
      </c>
      <c r="G23" s="9">
        <f t="shared" si="0"/>
        <v>0</v>
      </c>
    </row>
    <row r="24" spans="1:7" x14ac:dyDescent="0.25">
      <c r="A24" s="21" t="s">
        <v>121</v>
      </c>
      <c r="B24" s="8" t="s">
        <v>122</v>
      </c>
      <c r="C24" s="12">
        <v>1500000</v>
      </c>
      <c r="D24" s="12">
        <v>1500000</v>
      </c>
      <c r="E24" s="12">
        <v>150000</v>
      </c>
      <c r="F24" s="12">
        <v>0</v>
      </c>
      <c r="G24" s="9">
        <f t="shared" si="0"/>
        <v>0</v>
      </c>
    </row>
    <row r="25" spans="1:7" ht="45" x14ac:dyDescent="0.25">
      <c r="A25" s="21" t="s">
        <v>123</v>
      </c>
      <c r="B25" s="8" t="s">
        <v>124</v>
      </c>
      <c r="C25" s="12">
        <v>1500000</v>
      </c>
      <c r="D25" s="12">
        <v>1500000</v>
      </c>
      <c r="E25" s="12">
        <v>150000</v>
      </c>
      <c r="F25" s="12">
        <v>0</v>
      </c>
      <c r="G25" s="9">
        <f t="shared" si="0"/>
        <v>0</v>
      </c>
    </row>
    <row r="26" spans="1:7" ht="45" x14ac:dyDescent="0.25">
      <c r="A26" s="19" t="s">
        <v>131</v>
      </c>
      <c r="B26" s="20" t="s">
        <v>132</v>
      </c>
      <c r="C26" s="13">
        <v>459125</v>
      </c>
      <c r="D26" s="13">
        <v>459125</v>
      </c>
      <c r="E26" s="13">
        <v>0</v>
      </c>
      <c r="F26" s="13">
        <v>0</v>
      </c>
      <c r="G26" s="11">
        <f t="shared" si="0"/>
        <v>0</v>
      </c>
    </row>
    <row r="27" spans="1:7" x14ac:dyDescent="0.25">
      <c r="A27" s="21" t="s">
        <v>101</v>
      </c>
      <c r="B27" s="8" t="s">
        <v>102</v>
      </c>
      <c r="C27" s="12">
        <v>459125</v>
      </c>
      <c r="D27" s="12">
        <v>459125</v>
      </c>
      <c r="E27" s="12">
        <v>0</v>
      </c>
      <c r="F27" s="12">
        <v>0</v>
      </c>
      <c r="G27" s="9">
        <f t="shared" si="0"/>
        <v>0</v>
      </c>
    </row>
    <row r="28" spans="1:7" x14ac:dyDescent="0.25">
      <c r="A28" s="21" t="s">
        <v>103</v>
      </c>
      <c r="B28" s="8" t="s">
        <v>104</v>
      </c>
      <c r="C28" s="12">
        <v>459125</v>
      </c>
      <c r="D28" s="12">
        <v>459125</v>
      </c>
      <c r="E28" s="12">
        <v>0</v>
      </c>
      <c r="F28" s="12">
        <v>0</v>
      </c>
      <c r="G28" s="9">
        <f t="shared" si="0"/>
        <v>0</v>
      </c>
    </row>
    <row r="29" spans="1:7" ht="45" x14ac:dyDescent="0.25">
      <c r="A29" s="21" t="s">
        <v>107</v>
      </c>
      <c r="B29" s="8" t="s">
        <v>108</v>
      </c>
      <c r="C29" s="12">
        <v>459125</v>
      </c>
      <c r="D29" s="12">
        <v>459125</v>
      </c>
      <c r="E29" s="12">
        <v>0</v>
      </c>
      <c r="F29" s="12">
        <v>0</v>
      </c>
      <c r="G29" s="9">
        <f t="shared" si="0"/>
        <v>0</v>
      </c>
    </row>
    <row r="30" spans="1:7" ht="60" x14ac:dyDescent="0.25">
      <c r="A30" s="21" t="s">
        <v>109</v>
      </c>
      <c r="B30" s="8" t="s">
        <v>110</v>
      </c>
      <c r="C30" s="12">
        <v>459125</v>
      </c>
      <c r="D30" s="12">
        <v>459125</v>
      </c>
      <c r="E30" s="12">
        <v>0</v>
      </c>
      <c r="F30" s="12">
        <v>0</v>
      </c>
      <c r="G30" s="9">
        <f t="shared" si="0"/>
        <v>0</v>
      </c>
    </row>
    <row r="31" spans="1:7" ht="60" x14ac:dyDescent="0.25">
      <c r="A31" s="19" t="s">
        <v>133</v>
      </c>
      <c r="B31" s="20" t="s">
        <v>134</v>
      </c>
      <c r="C31" s="13">
        <v>0</v>
      </c>
      <c r="D31" s="13">
        <v>2000000</v>
      </c>
      <c r="E31" s="13">
        <v>600000</v>
      </c>
      <c r="F31" s="13">
        <v>0</v>
      </c>
      <c r="G31" s="11">
        <f t="shared" si="0"/>
        <v>0</v>
      </c>
    </row>
    <row r="32" spans="1:7" x14ac:dyDescent="0.25">
      <c r="A32" s="21" t="s">
        <v>111</v>
      </c>
      <c r="B32" s="8" t="s">
        <v>112</v>
      </c>
      <c r="C32" s="12">
        <v>0</v>
      </c>
      <c r="D32" s="12">
        <v>2000000</v>
      </c>
      <c r="E32" s="12">
        <v>600000</v>
      </c>
      <c r="F32" s="12">
        <v>0</v>
      </c>
      <c r="G32" s="9">
        <f t="shared" si="0"/>
        <v>0</v>
      </c>
    </row>
    <row r="33" spans="1:7" x14ac:dyDescent="0.25">
      <c r="A33" s="21" t="s">
        <v>113</v>
      </c>
      <c r="B33" s="8" t="s">
        <v>114</v>
      </c>
      <c r="C33" s="12">
        <v>0</v>
      </c>
      <c r="D33" s="12">
        <v>2000000</v>
      </c>
      <c r="E33" s="12">
        <v>600000</v>
      </c>
      <c r="F33" s="12">
        <v>0</v>
      </c>
      <c r="G33" s="9">
        <f t="shared" si="0"/>
        <v>0</v>
      </c>
    </row>
    <row r="34" spans="1:7" x14ac:dyDescent="0.25">
      <c r="A34" s="21" t="s">
        <v>117</v>
      </c>
      <c r="B34" s="8" t="s">
        <v>118</v>
      </c>
      <c r="C34" s="12">
        <v>0</v>
      </c>
      <c r="D34" s="12">
        <v>2000000</v>
      </c>
      <c r="E34" s="12">
        <v>600000</v>
      </c>
      <c r="F34" s="12">
        <v>0</v>
      </c>
      <c r="G34" s="9">
        <f t="shared" si="0"/>
        <v>0</v>
      </c>
    </row>
    <row r="35" spans="1:7" ht="30" x14ac:dyDescent="0.25">
      <c r="A35" s="21" t="s">
        <v>119</v>
      </c>
      <c r="B35" s="8" t="s">
        <v>120</v>
      </c>
      <c r="C35" s="12">
        <v>0</v>
      </c>
      <c r="D35" s="12">
        <v>2000000</v>
      </c>
      <c r="E35" s="12">
        <v>600000</v>
      </c>
      <c r="F35" s="12">
        <v>0</v>
      </c>
      <c r="G35" s="9">
        <f t="shared" si="0"/>
        <v>0</v>
      </c>
    </row>
    <row r="36" spans="1:7" ht="30" x14ac:dyDescent="0.25">
      <c r="A36" s="19" t="s">
        <v>135</v>
      </c>
      <c r="B36" s="20" t="s">
        <v>136</v>
      </c>
      <c r="C36" s="13">
        <v>6165000</v>
      </c>
      <c r="D36" s="13">
        <v>11062991.949999999</v>
      </c>
      <c r="E36" s="13">
        <v>6201491.9500000002</v>
      </c>
      <c r="F36" s="13">
        <v>0</v>
      </c>
      <c r="G36" s="11">
        <f t="shared" si="0"/>
        <v>0</v>
      </c>
    </row>
    <row r="37" spans="1:7" x14ac:dyDescent="0.25">
      <c r="A37" s="21" t="s">
        <v>101</v>
      </c>
      <c r="B37" s="8" t="s">
        <v>102</v>
      </c>
      <c r="C37" s="12">
        <v>165000</v>
      </c>
      <c r="D37" s="12">
        <v>165000</v>
      </c>
      <c r="E37" s="12">
        <v>41000</v>
      </c>
      <c r="F37" s="12">
        <v>0</v>
      </c>
      <c r="G37" s="9">
        <f t="shared" si="0"/>
        <v>0</v>
      </c>
    </row>
    <row r="38" spans="1:7" x14ac:dyDescent="0.25">
      <c r="A38" s="21" t="s">
        <v>103</v>
      </c>
      <c r="B38" s="8" t="s">
        <v>104</v>
      </c>
      <c r="C38" s="12">
        <v>165000</v>
      </c>
      <c r="D38" s="12">
        <v>165000</v>
      </c>
      <c r="E38" s="12">
        <v>41000</v>
      </c>
      <c r="F38" s="12">
        <v>0</v>
      </c>
      <c r="G38" s="9">
        <f t="shared" si="0"/>
        <v>0</v>
      </c>
    </row>
    <row r="39" spans="1:7" x14ac:dyDescent="0.25">
      <c r="A39" s="21" t="s">
        <v>105</v>
      </c>
      <c r="B39" s="8" t="s">
        <v>106</v>
      </c>
      <c r="C39" s="12">
        <v>165000</v>
      </c>
      <c r="D39" s="12">
        <v>165000</v>
      </c>
      <c r="E39" s="12">
        <v>41000</v>
      </c>
      <c r="F39" s="12">
        <v>0</v>
      </c>
      <c r="G39" s="9">
        <f t="shared" si="0"/>
        <v>0</v>
      </c>
    </row>
    <row r="40" spans="1:7" x14ac:dyDescent="0.25">
      <c r="A40" s="21" t="s">
        <v>111</v>
      </c>
      <c r="B40" s="8" t="s">
        <v>112</v>
      </c>
      <c r="C40" s="12">
        <v>6000000</v>
      </c>
      <c r="D40" s="12">
        <v>10897991.949999999</v>
      </c>
      <c r="E40" s="12">
        <v>6160491.9500000002</v>
      </c>
      <c r="F40" s="12">
        <v>0</v>
      </c>
      <c r="G40" s="9">
        <f t="shared" si="0"/>
        <v>0</v>
      </c>
    </row>
    <row r="41" spans="1:7" x14ac:dyDescent="0.25">
      <c r="A41" s="21" t="s">
        <v>113</v>
      </c>
      <c r="B41" s="8" t="s">
        <v>114</v>
      </c>
      <c r="C41" s="12">
        <v>6000000</v>
      </c>
      <c r="D41" s="12">
        <v>10897991.949999999</v>
      </c>
      <c r="E41" s="12">
        <v>6160491.9500000002</v>
      </c>
      <c r="F41" s="12">
        <v>0</v>
      </c>
      <c r="G41" s="9">
        <f t="shared" si="0"/>
        <v>0</v>
      </c>
    </row>
    <row r="42" spans="1:7" ht="45" x14ac:dyDescent="0.25">
      <c r="A42" s="21" t="s">
        <v>115</v>
      </c>
      <c r="B42" s="8" t="s">
        <v>116</v>
      </c>
      <c r="C42" s="12">
        <v>6000000</v>
      </c>
      <c r="D42" s="12">
        <v>10897991.949999999</v>
      </c>
      <c r="E42" s="12">
        <v>6160491.9500000002</v>
      </c>
      <c r="F42" s="12">
        <v>0</v>
      </c>
      <c r="G42" s="9">
        <f t="shared" si="0"/>
        <v>0</v>
      </c>
    </row>
    <row r="43" spans="1:7" ht="30" x14ac:dyDescent="0.25">
      <c r="A43" s="19" t="s">
        <v>137</v>
      </c>
      <c r="B43" s="20" t="s">
        <v>73</v>
      </c>
      <c r="C43" s="13">
        <v>0</v>
      </c>
      <c r="D43" s="13">
        <v>10008348</v>
      </c>
      <c r="E43" s="13">
        <v>10008348</v>
      </c>
      <c r="F43" s="13">
        <v>8348</v>
      </c>
      <c r="G43" s="11">
        <f t="shared" si="0"/>
        <v>8.3410369023938821E-2</v>
      </c>
    </row>
    <row r="44" spans="1:7" x14ac:dyDescent="0.25">
      <c r="A44" s="21" t="s">
        <v>111</v>
      </c>
      <c r="B44" s="8" t="s">
        <v>112</v>
      </c>
      <c r="C44" s="12">
        <v>0</v>
      </c>
      <c r="D44" s="12">
        <v>10008348</v>
      </c>
      <c r="E44" s="12">
        <v>10008348</v>
      </c>
      <c r="F44" s="12">
        <v>8348</v>
      </c>
      <c r="G44" s="9">
        <f t="shared" si="0"/>
        <v>8.3410369023938821E-2</v>
      </c>
    </row>
    <row r="45" spans="1:7" x14ac:dyDescent="0.25">
      <c r="A45" s="21" t="s">
        <v>121</v>
      </c>
      <c r="B45" s="8" t="s">
        <v>122</v>
      </c>
      <c r="C45" s="12">
        <v>0</v>
      </c>
      <c r="D45" s="12">
        <v>10008348</v>
      </c>
      <c r="E45" s="12">
        <v>10008348</v>
      </c>
      <c r="F45" s="12">
        <v>8348</v>
      </c>
      <c r="G45" s="9">
        <f t="shared" si="0"/>
        <v>8.3410369023938821E-2</v>
      </c>
    </row>
    <row r="46" spans="1:7" ht="45" x14ac:dyDescent="0.25">
      <c r="A46" s="21" t="s">
        <v>125</v>
      </c>
      <c r="B46" s="8" t="s">
        <v>126</v>
      </c>
      <c r="C46" s="12">
        <v>0</v>
      </c>
      <c r="D46" s="12">
        <v>10008348</v>
      </c>
      <c r="E46" s="12">
        <v>10008348</v>
      </c>
      <c r="F46" s="12">
        <v>8348</v>
      </c>
      <c r="G46" s="9">
        <f t="shared" si="0"/>
        <v>8.3410369023938821E-2</v>
      </c>
    </row>
    <row r="47" spans="1:7" ht="60" x14ac:dyDescent="0.25">
      <c r="A47" s="19" t="s">
        <v>138</v>
      </c>
      <c r="B47" s="20" t="s">
        <v>139</v>
      </c>
      <c r="C47" s="13">
        <v>0</v>
      </c>
      <c r="D47" s="13">
        <v>2200000</v>
      </c>
      <c r="E47" s="13">
        <v>2200000</v>
      </c>
      <c r="F47" s="13">
        <v>2200000</v>
      </c>
      <c r="G47" s="11">
        <f t="shared" si="0"/>
        <v>100</v>
      </c>
    </row>
    <row r="48" spans="1:7" x14ac:dyDescent="0.25">
      <c r="A48" s="21" t="s">
        <v>111</v>
      </c>
      <c r="B48" s="8" t="s">
        <v>112</v>
      </c>
      <c r="C48" s="12">
        <v>0</v>
      </c>
      <c r="D48" s="12">
        <v>2200000</v>
      </c>
      <c r="E48" s="12">
        <v>2200000</v>
      </c>
      <c r="F48" s="12">
        <v>2200000</v>
      </c>
      <c r="G48" s="9">
        <f t="shared" si="0"/>
        <v>100</v>
      </c>
    </row>
    <row r="49" spans="1:7" x14ac:dyDescent="0.25">
      <c r="A49" s="21" t="s">
        <v>121</v>
      </c>
      <c r="B49" s="8" t="s">
        <v>122</v>
      </c>
      <c r="C49" s="12">
        <v>0</v>
      </c>
      <c r="D49" s="12">
        <v>2200000</v>
      </c>
      <c r="E49" s="12">
        <v>2200000</v>
      </c>
      <c r="F49" s="12">
        <v>2200000</v>
      </c>
      <c r="G49" s="9">
        <f t="shared" si="0"/>
        <v>100</v>
      </c>
    </row>
    <row r="50" spans="1:7" ht="45" x14ac:dyDescent="0.25">
      <c r="A50" s="21" t="s">
        <v>125</v>
      </c>
      <c r="B50" s="8" t="s">
        <v>126</v>
      </c>
      <c r="C50" s="12">
        <v>0</v>
      </c>
      <c r="D50" s="12">
        <v>2200000</v>
      </c>
      <c r="E50" s="12">
        <v>2200000</v>
      </c>
      <c r="F50" s="12">
        <v>2200000</v>
      </c>
      <c r="G50" s="9">
        <f t="shared" si="0"/>
        <v>100</v>
      </c>
    </row>
    <row r="51" spans="1:7" ht="30" x14ac:dyDescent="0.25">
      <c r="A51" s="19" t="s">
        <v>140</v>
      </c>
      <c r="B51" s="20" t="s">
        <v>141</v>
      </c>
      <c r="C51" s="13">
        <v>12501700</v>
      </c>
      <c r="D51" s="13">
        <v>14473809</v>
      </c>
      <c r="E51" s="13">
        <v>7863633</v>
      </c>
      <c r="F51" s="13">
        <v>772583.37</v>
      </c>
      <c r="G51" s="11">
        <f t="shared" si="0"/>
        <v>9.8247638209972408</v>
      </c>
    </row>
    <row r="52" spans="1:7" x14ac:dyDescent="0.25">
      <c r="A52" s="21" t="s">
        <v>101</v>
      </c>
      <c r="B52" s="8" t="s">
        <v>102</v>
      </c>
      <c r="C52" s="12">
        <v>125000</v>
      </c>
      <c r="D52" s="12">
        <v>1445600</v>
      </c>
      <c r="E52" s="12">
        <v>823610</v>
      </c>
      <c r="F52" s="12">
        <v>669617.80000000005</v>
      </c>
      <c r="G52" s="9">
        <f t="shared" si="0"/>
        <v>81.30277679969889</v>
      </c>
    </row>
    <row r="53" spans="1:7" ht="30" x14ac:dyDescent="0.25">
      <c r="A53" s="21" t="s">
        <v>142</v>
      </c>
      <c r="B53" s="8" t="s">
        <v>143</v>
      </c>
      <c r="C53" s="12">
        <v>35000</v>
      </c>
      <c r="D53" s="12">
        <v>35000</v>
      </c>
      <c r="E53" s="12">
        <v>8750</v>
      </c>
      <c r="F53" s="12">
        <v>0</v>
      </c>
      <c r="G53" s="9">
        <f t="shared" si="0"/>
        <v>0</v>
      </c>
    </row>
    <row r="54" spans="1:7" x14ac:dyDescent="0.25">
      <c r="A54" s="21" t="s">
        <v>144</v>
      </c>
      <c r="B54" s="8" t="s">
        <v>145</v>
      </c>
      <c r="C54" s="12">
        <v>28689</v>
      </c>
      <c r="D54" s="12">
        <v>28689</v>
      </c>
      <c r="E54" s="12">
        <v>7172.25</v>
      </c>
      <c r="F54" s="12">
        <v>0</v>
      </c>
      <c r="G54" s="9">
        <f t="shared" si="0"/>
        <v>0</v>
      </c>
    </row>
    <row r="55" spans="1:7" x14ac:dyDescent="0.25">
      <c r="A55" s="21" t="s">
        <v>129</v>
      </c>
      <c r="B55" s="8" t="s">
        <v>146</v>
      </c>
      <c r="C55" s="12">
        <v>28689</v>
      </c>
      <c r="D55" s="12">
        <v>28689</v>
      </c>
      <c r="E55" s="12">
        <v>7172.25</v>
      </c>
      <c r="F55" s="12">
        <v>0</v>
      </c>
      <c r="G55" s="9">
        <f t="shared" si="0"/>
        <v>0</v>
      </c>
    </row>
    <row r="56" spans="1:7" x14ac:dyDescent="0.25">
      <c r="A56" s="21" t="s">
        <v>147</v>
      </c>
      <c r="B56" s="8" t="s">
        <v>148</v>
      </c>
      <c r="C56" s="12">
        <v>6311</v>
      </c>
      <c r="D56" s="12">
        <v>6311</v>
      </c>
      <c r="E56" s="12">
        <v>1577.75</v>
      </c>
      <c r="F56" s="12">
        <v>0</v>
      </c>
      <c r="G56" s="9">
        <f t="shared" si="0"/>
        <v>0</v>
      </c>
    </row>
    <row r="57" spans="1:7" x14ac:dyDescent="0.25">
      <c r="A57" s="21" t="s">
        <v>103</v>
      </c>
      <c r="B57" s="8" t="s">
        <v>104</v>
      </c>
      <c r="C57" s="12">
        <v>90000</v>
      </c>
      <c r="D57" s="12">
        <v>1410600</v>
      </c>
      <c r="E57" s="12">
        <v>814860</v>
      </c>
      <c r="F57" s="12">
        <v>669617.80000000005</v>
      </c>
      <c r="G57" s="9">
        <f t="shared" si="0"/>
        <v>82.17580934148198</v>
      </c>
    </row>
    <row r="58" spans="1:7" ht="30" x14ac:dyDescent="0.25">
      <c r="A58" s="21" t="s">
        <v>149</v>
      </c>
      <c r="B58" s="8" t="s">
        <v>150</v>
      </c>
      <c r="C58" s="12">
        <v>30000</v>
      </c>
      <c r="D58" s="12">
        <v>30000</v>
      </c>
      <c r="E58" s="12">
        <v>7500</v>
      </c>
      <c r="F58" s="12">
        <v>21007</v>
      </c>
      <c r="G58" s="9">
        <f t="shared" si="0"/>
        <v>280.09333333333336</v>
      </c>
    </row>
    <row r="59" spans="1:7" x14ac:dyDescent="0.25">
      <c r="A59" s="21" t="s">
        <v>151</v>
      </c>
      <c r="B59" s="8" t="s">
        <v>152</v>
      </c>
      <c r="C59" s="12">
        <v>60000</v>
      </c>
      <c r="D59" s="12">
        <v>1380600</v>
      </c>
      <c r="E59" s="12">
        <v>807360</v>
      </c>
      <c r="F59" s="12">
        <v>636520.80000000005</v>
      </c>
      <c r="G59" s="9">
        <f t="shared" si="0"/>
        <v>78.839774078478015</v>
      </c>
    </row>
    <row r="60" spans="1:7" ht="30" x14ac:dyDescent="0.25">
      <c r="A60" s="21" t="s">
        <v>153</v>
      </c>
      <c r="B60" s="8" t="s">
        <v>154</v>
      </c>
      <c r="C60" s="12">
        <v>0</v>
      </c>
      <c r="D60" s="12">
        <v>0</v>
      </c>
      <c r="E60" s="12">
        <v>0</v>
      </c>
      <c r="F60" s="12">
        <v>12090</v>
      </c>
      <c r="G60" s="9">
        <f t="shared" si="0"/>
        <v>0</v>
      </c>
    </row>
    <row r="61" spans="1:7" ht="30" x14ac:dyDescent="0.25">
      <c r="A61" s="21" t="s">
        <v>155</v>
      </c>
      <c r="B61" s="8" t="s">
        <v>156</v>
      </c>
      <c r="C61" s="12">
        <v>0</v>
      </c>
      <c r="D61" s="12">
        <v>0</v>
      </c>
      <c r="E61" s="12">
        <v>0</v>
      </c>
      <c r="F61" s="12">
        <v>12090</v>
      </c>
      <c r="G61" s="9">
        <f t="shared" si="0"/>
        <v>0</v>
      </c>
    </row>
    <row r="62" spans="1:7" x14ac:dyDescent="0.25">
      <c r="A62" s="21" t="s">
        <v>111</v>
      </c>
      <c r="B62" s="8" t="s">
        <v>112</v>
      </c>
      <c r="C62" s="12">
        <v>12376700</v>
      </c>
      <c r="D62" s="12">
        <v>13028209</v>
      </c>
      <c r="E62" s="12">
        <v>7040023</v>
      </c>
      <c r="F62" s="12">
        <v>102965.57</v>
      </c>
      <c r="G62" s="9">
        <f t="shared" si="0"/>
        <v>1.4625743410213292</v>
      </c>
    </row>
    <row r="63" spans="1:7" x14ac:dyDescent="0.25">
      <c r="A63" s="21" t="s">
        <v>113</v>
      </c>
      <c r="B63" s="8" t="s">
        <v>114</v>
      </c>
      <c r="C63" s="12">
        <v>12376700</v>
      </c>
      <c r="D63" s="12">
        <v>13028209</v>
      </c>
      <c r="E63" s="12">
        <v>7040023</v>
      </c>
      <c r="F63" s="12">
        <v>102965.57</v>
      </c>
      <c r="G63" s="9">
        <f t="shared" si="0"/>
        <v>1.4625743410213292</v>
      </c>
    </row>
    <row r="64" spans="1:7" ht="45" x14ac:dyDescent="0.25">
      <c r="A64" s="21" t="s">
        <v>115</v>
      </c>
      <c r="B64" s="8" t="s">
        <v>116</v>
      </c>
      <c r="C64" s="12">
        <v>2050000</v>
      </c>
      <c r="D64" s="12">
        <v>2050000</v>
      </c>
      <c r="E64" s="12">
        <v>1000000</v>
      </c>
      <c r="F64" s="12">
        <v>102965.57</v>
      </c>
      <c r="G64" s="9">
        <f t="shared" si="0"/>
        <v>10.296557</v>
      </c>
    </row>
    <row r="65" spans="1:7" ht="30" x14ac:dyDescent="0.25">
      <c r="A65" s="21" t="s">
        <v>157</v>
      </c>
      <c r="B65" s="8" t="s">
        <v>158</v>
      </c>
      <c r="C65" s="12">
        <v>0</v>
      </c>
      <c r="D65" s="12">
        <v>340000</v>
      </c>
      <c r="E65" s="12">
        <v>340000</v>
      </c>
      <c r="F65" s="12">
        <v>0</v>
      </c>
      <c r="G65" s="9">
        <f t="shared" si="0"/>
        <v>0</v>
      </c>
    </row>
    <row r="66" spans="1:7" ht="30" x14ac:dyDescent="0.25">
      <c r="A66" s="21" t="s">
        <v>159</v>
      </c>
      <c r="B66" s="8" t="s">
        <v>160</v>
      </c>
      <c r="C66" s="12">
        <v>0</v>
      </c>
      <c r="D66" s="12">
        <v>340000</v>
      </c>
      <c r="E66" s="12">
        <v>340000</v>
      </c>
      <c r="F66" s="12">
        <v>0</v>
      </c>
      <c r="G66" s="9">
        <f t="shared" si="0"/>
        <v>0</v>
      </c>
    </row>
    <row r="67" spans="1:7" x14ac:dyDescent="0.25">
      <c r="A67" s="21" t="s">
        <v>117</v>
      </c>
      <c r="B67" s="8" t="s">
        <v>118</v>
      </c>
      <c r="C67" s="12">
        <v>10326700</v>
      </c>
      <c r="D67" s="12">
        <v>10638209</v>
      </c>
      <c r="E67" s="12">
        <v>5700023</v>
      </c>
      <c r="F67" s="12">
        <v>0</v>
      </c>
      <c r="G67" s="9">
        <f t="shared" si="0"/>
        <v>0</v>
      </c>
    </row>
    <row r="68" spans="1:7" ht="30" x14ac:dyDescent="0.25">
      <c r="A68" s="21" t="s">
        <v>119</v>
      </c>
      <c r="B68" s="8" t="s">
        <v>120</v>
      </c>
      <c r="C68" s="12">
        <v>10326700</v>
      </c>
      <c r="D68" s="12">
        <v>10638209</v>
      </c>
      <c r="E68" s="12">
        <v>5700023</v>
      </c>
      <c r="F68" s="12">
        <v>0</v>
      </c>
      <c r="G68" s="9">
        <f t="shared" ref="G68:G131" si="1">IF(E68=0,0,(F68/E68)*100)</f>
        <v>0</v>
      </c>
    </row>
    <row r="69" spans="1:7" ht="60" x14ac:dyDescent="0.25">
      <c r="A69" s="19" t="s">
        <v>161</v>
      </c>
      <c r="B69" s="20" t="s">
        <v>162</v>
      </c>
      <c r="C69" s="13">
        <v>3700000</v>
      </c>
      <c r="D69" s="13">
        <v>3700000</v>
      </c>
      <c r="E69" s="13">
        <v>3700000</v>
      </c>
      <c r="F69" s="13">
        <v>0</v>
      </c>
      <c r="G69" s="11">
        <f t="shared" si="1"/>
        <v>0</v>
      </c>
    </row>
    <row r="70" spans="1:7" x14ac:dyDescent="0.25">
      <c r="A70" s="21" t="s">
        <v>111</v>
      </c>
      <c r="B70" s="8" t="s">
        <v>112</v>
      </c>
      <c r="C70" s="12">
        <v>3700000</v>
      </c>
      <c r="D70" s="12">
        <v>3700000</v>
      </c>
      <c r="E70" s="12">
        <v>3700000</v>
      </c>
      <c r="F70" s="12">
        <v>0</v>
      </c>
      <c r="G70" s="9">
        <f t="shared" si="1"/>
        <v>0</v>
      </c>
    </row>
    <row r="71" spans="1:7" x14ac:dyDescent="0.25">
      <c r="A71" s="21" t="s">
        <v>113</v>
      </c>
      <c r="B71" s="8" t="s">
        <v>114</v>
      </c>
      <c r="C71" s="12">
        <v>3700000</v>
      </c>
      <c r="D71" s="12">
        <v>3700000</v>
      </c>
      <c r="E71" s="12">
        <v>3700000</v>
      </c>
      <c r="F71" s="12">
        <v>0</v>
      </c>
      <c r="G71" s="9">
        <f t="shared" si="1"/>
        <v>0</v>
      </c>
    </row>
    <row r="72" spans="1:7" ht="45" x14ac:dyDescent="0.25">
      <c r="A72" s="21" t="s">
        <v>115</v>
      </c>
      <c r="B72" s="8" t="s">
        <v>116</v>
      </c>
      <c r="C72" s="12">
        <v>200000</v>
      </c>
      <c r="D72" s="12">
        <v>200000</v>
      </c>
      <c r="E72" s="12">
        <v>200000</v>
      </c>
      <c r="F72" s="12">
        <v>0</v>
      </c>
      <c r="G72" s="9">
        <f t="shared" si="1"/>
        <v>0</v>
      </c>
    </row>
    <row r="73" spans="1:7" x14ac:dyDescent="0.25">
      <c r="A73" s="21" t="s">
        <v>117</v>
      </c>
      <c r="B73" s="8" t="s">
        <v>118</v>
      </c>
      <c r="C73" s="12">
        <v>3500000</v>
      </c>
      <c r="D73" s="12">
        <v>3500000</v>
      </c>
      <c r="E73" s="12">
        <v>3500000</v>
      </c>
      <c r="F73" s="12">
        <v>0</v>
      </c>
      <c r="G73" s="9">
        <f t="shared" si="1"/>
        <v>0</v>
      </c>
    </row>
    <row r="74" spans="1:7" ht="30" x14ac:dyDescent="0.25">
      <c r="A74" s="21" t="s">
        <v>119</v>
      </c>
      <c r="B74" s="8" t="s">
        <v>120</v>
      </c>
      <c r="C74" s="12">
        <v>3500000</v>
      </c>
      <c r="D74" s="12">
        <v>3500000</v>
      </c>
      <c r="E74" s="12">
        <v>3500000</v>
      </c>
      <c r="F74" s="12">
        <v>0</v>
      </c>
      <c r="G74" s="9">
        <f t="shared" si="1"/>
        <v>0</v>
      </c>
    </row>
    <row r="75" spans="1:7" x14ac:dyDescent="0.25">
      <c r="A75" s="19" t="s">
        <v>163</v>
      </c>
      <c r="B75" s="20" t="s">
        <v>164</v>
      </c>
      <c r="C75" s="13">
        <v>110000</v>
      </c>
      <c r="D75" s="13">
        <v>110000</v>
      </c>
      <c r="E75" s="13">
        <v>65000</v>
      </c>
      <c r="F75" s="13">
        <v>36551.699999999997</v>
      </c>
      <c r="G75" s="11">
        <f t="shared" si="1"/>
        <v>56.233384615384608</v>
      </c>
    </row>
    <row r="76" spans="1:7" x14ac:dyDescent="0.25">
      <c r="A76" s="21" t="s">
        <v>101</v>
      </c>
      <c r="B76" s="8" t="s">
        <v>102</v>
      </c>
      <c r="C76" s="12">
        <v>60000</v>
      </c>
      <c r="D76" s="12">
        <v>60000</v>
      </c>
      <c r="E76" s="12">
        <v>15000</v>
      </c>
      <c r="F76" s="12">
        <v>36551.699999999997</v>
      </c>
      <c r="G76" s="9">
        <f t="shared" si="1"/>
        <v>243.67799999999997</v>
      </c>
    </row>
    <row r="77" spans="1:7" x14ac:dyDescent="0.25">
      <c r="A77" s="21" t="s">
        <v>103</v>
      </c>
      <c r="B77" s="8" t="s">
        <v>104</v>
      </c>
      <c r="C77" s="12">
        <v>60000</v>
      </c>
      <c r="D77" s="12">
        <v>60000</v>
      </c>
      <c r="E77" s="12">
        <v>15000</v>
      </c>
      <c r="F77" s="12">
        <v>36551.699999999997</v>
      </c>
      <c r="G77" s="9">
        <f t="shared" si="1"/>
        <v>243.67799999999997</v>
      </c>
    </row>
    <row r="78" spans="1:7" x14ac:dyDescent="0.25">
      <c r="A78" s="21" t="s">
        <v>151</v>
      </c>
      <c r="B78" s="8" t="s">
        <v>152</v>
      </c>
      <c r="C78" s="12">
        <v>60000</v>
      </c>
      <c r="D78" s="12">
        <v>60000</v>
      </c>
      <c r="E78" s="12">
        <v>15000</v>
      </c>
      <c r="F78" s="12">
        <v>36551.699999999997</v>
      </c>
      <c r="G78" s="9">
        <f t="shared" si="1"/>
        <v>243.67799999999997</v>
      </c>
    </row>
    <row r="79" spans="1:7" x14ac:dyDescent="0.25">
      <c r="A79" s="21" t="s">
        <v>111</v>
      </c>
      <c r="B79" s="8" t="s">
        <v>112</v>
      </c>
      <c r="C79" s="12">
        <v>50000</v>
      </c>
      <c r="D79" s="12">
        <v>50000</v>
      </c>
      <c r="E79" s="12">
        <v>50000</v>
      </c>
      <c r="F79" s="12">
        <v>0</v>
      </c>
      <c r="G79" s="9">
        <f t="shared" si="1"/>
        <v>0</v>
      </c>
    </row>
    <row r="80" spans="1:7" x14ac:dyDescent="0.25">
      <c r="A80" s="21" t="s">
        <v>113</v>
      </c>
      <c r="B80" s="8" t="s">
        <v>114</v>
      </c>
      <c r="C80" s="12">
        <v>50000</v>
      </c>
      <c r="D80" s="12">
        <v>50000</v>
      </c>
      <c r="E80" s="12">
        <v>50000</v>
      </c>
      <c r="F80" s="12">
        <v>0</v>
      </c>
      <c r="G80" s="9">
        <f t="shared" si="1"/>
        <v>0</v>
      </c>
    </row>
    <row r="81" spans="1:7" ht="45" x14ac:dyDescent="0.25">
      <c r="A81" s="21" t="s">
        <v>115</v>
      </c>
      <c r="B81" s="8" t="s">
        <v>116</v>
      </c>
      <c r="C81" s="12">
        <v>50000</v>
      </c>
      <c r="D81" s="12">
        <v>50000</v>
      </c>
      <c r="E81" s="12">
        <v>50000</v>
      </c>
      <c r="F81" s="12">
        <v>0</v>
      </c>
      <c r="G81" s="9">
        <f t="shared" si="1"/>
        <v>0</v>
      </c>
    </row>
    <row r="82" spans="1:7" ht="60" x14ac:dyDescent="0.25">
      <c r="A82" s="19" t="s">
        <v>165</v>
      </c>
      <c r="B82" s="20" t="s">
        <v>166</v>
      </c>
      <c r="C82" s="13">
        <v>4927400</v>
      </c>
      <c r="D82" s="13">
        <v>5238886</v>
      </c>
      <c r="E82" s="13">
        <v>2500000</v>
      </c>
      <c r="F82" s="13">
        <v>261747.37999999998</v>
      </c>
      <c r="G82" s="11">
        <f t="shared" si="1"/>
        <v>10.469895199999998</v>
      </c>
    </row>
    <row r="83" spans="1:7" x14ac:dyDescent="0.25">
      <c r="A83" s="21" t="s">
        <v>101</v>
      </c>
      <c r="B83" s="8" t="s">
        <v>102</v>
      </c>
      <c r="C83" s="12">
        <v>0</v>
      </c>
      <c r="D83" s="12">
        <v>0</v>
      </c>
      <c r="E83" s="12">
        <v>0</v>
      </c>
      <c r="F83" s="12">
        <v>191411.34999999998</v>
      </c>
      <c r="G83" s="9">
        <f t="shared" si="1"/>
        <v>0</v>
      </c>
    </row>
    <row r="84" spans="1:7" x14ac:dyDescent="0.25">
      <c r="A84" s="21" t="s">
        <v>103</v>
      </c>
      <c r="B84" s="8" t="s">
        <v>104</v>
      </c>
      <c r="C84" s="12">
        <v>0</v>
      </c>
      <c r="D84" s="12">
        <v>0</v>
      </c>
      <c r="E84" s="12">
        <v>0</v>
      </c>
      <c r="F84" s="12">
        <v>191411.34999999998</v>
      </c>
      <c r="G84" s="9">
        <f t="shared" si="1"/>
        <v>0</v>
      </c>
    </row>
    <row r="85" spans="1:7" ht="30" x14ac:dyDescent="0.25">
      <c r="A85" s="21" t="s">
        <v>149</v>
      </c>
      <c r="B85" s="8" t="s">
        <v>150</v>
      </c>
      <c r="C85" s="12">
        <v>0</v>
      </c>
      <c r="D85" s="12">
        <v>0</v>
      </c>
      <c r="E85" s="12">
        <v>0</v>
      </c>
      <c r="F85" s="12">
        <v>20992</v>
      </c>
      <c r="G85" s="9">
        <f t="shared" si="1"/>
        <v>0</v>
      </c>
    </row>
    <row r="86" spans="1:7" x14ac:dyDescent="0.25">
      <c r="A86" s="21" t="s">
        <v>151</v>
      </c>
      <c r="B86" s="8" t="s">
        <v>152</v>
      </c>
      <c r="C86" s="12">
        <v>0</v>
      </c>
      <c r="D86" s="12">
        <v>0</v>
      </c>
      <c r="E86" s="12">
        <v>0</v>
      </c>
      <c r="F86" s="12">
        <v>158419.34999999998</v>
      </c>
      <c r="G86" s="9">
        <f t="shared" si="1"/>
        <v>0</v>
      </c>
    </row>
    <row r="87" spans="1:7" ht="30" x14ac:dyDescent="0.25">
      <c r="A87" s="21" t="s">
        <v>153</v>
      </c>
      <c r="B87" s="8" t="s">
        <v>154</v>
      </c>
      <c r="C87" s="12">
        <v>0</v>
      </c>
      <c r="D87" s="12">
        <v>0</v>
      </c>
      <c r="E87" s="12">
        <v>0</v>
      </c>
      <c r="F87" s="12">
        <v>12000</v>
      </c>
      <c r="G87" s="9">
        <f t="shared" si="1"/>
        <v>0</v>
      </c>
    </row>
    <row r="88" spans="1:7" ht="30" x14ac:dyDescent="0.25">
      <c r="A88" s="21" t="s">
        <v>155</v>
      </c>
      <c r="B88" s="8" t="s">
        <v>156</v>
      </c>
      <c r="C88" s="12">
        <v>0</v>
      </c>
      <c r="D88" s="12">
        <v>0</v>
      </c>
      <c r="E88" s="12">
        <v>0</v>
      </c>
      <c r="F88" s="12">
        <v>12000</v>
      </c>
      <c r="G88" s="9">
        <f t="shared" si="1"/>
        <v>0</v>
      </c>
    </row>
    <row r="89" spans="1:7" x14ac:dyDescent="0.25">
      <c r="A89" s="21" t="s">
        <v>111</v>
      </c>
      <c r="B89" s="8" t="s">
        <v>112</v>
      </c>
      <c r="C89" s="12">
        <v>4927400</v>
      </c>
      <c r="D89" s="12">
        <v>5238886</v>
      </c>
      <c r="E89" s="12">
        <v>2500000</v>
      </c>
      <c r="F89" s="12">
        <v>70336.03</v>
      </c>
      <c r="G89" s="9">
        <f t="shared" si="1"/>
        <v>2.8134412000000002</v>
      </c>
    </row>
    <row r="90" spans="1:7" x14ac:dyDescent="0.25">
      <c r="A90" s="21" t="s">
        <v>113</v>
      </c>
      <c r="B90" s="8" t="s">
        <v>114</v>
      </c>
      <c r="C90" s="12">
        <v>4927400</v>
      </c>
      <c r="D90" s="12">
        <v>5238886</v>
      </c>
      <c r="E90" s="12">
        <v>2500000</v>
      </c>
      <c r="F90" s="12">
        <v>70336.03</v>
      </c>
      <c r="G90" s="9">
        <f t="shared" si="1"/>
        <v>2.8134412000000002</v>
      </c>
    </row>
    <row r="91" spans="1:7" ht="45" x14ac:dyDescent="0.25">
      <c r="A91" s="21" t="s">
        <v>115</v>
      </c>
      <c r="B91" s="8" t="s">
        <v>116</v>
      </c>
      <c r="C91" s="12">
        <v>850000</v>
      </c>
      <c r="D91" s="12">
        <v>850000</v>
      </c>
      <c r="E91" s="12">
        <v>300000</v>
      </c>
      <c r="F91" s="12">
        <v>70336.03</v>
      </c>
      <c r="G91" s="9">
        <f t="shared" si="1"/>
        <v>23.445343333333334</v>
      </c>
    </row>
    <row r="92" spans="1:7" x14ac:dyDescent="0.25">
      <c r="A92" s="21" t="s">
        <v>117</v>
      </c>
      <c r="B92" s="8" t="s">
        <v>118</v>
      </c>
      <c r="C92" s="12">
        <v>4077400</v>
      </c>
      <c r="D92" s="12">
        <v>4388886</v>
      </c>
      <c r="E92" s="12">
        <v>2200000</v>
      </c>
      <c r="F92" s="12">
        <v>0</v>
      </c>
      <c r="G92" s="9">
        <f t="shared" si="1"/>
        <v>0</v>
      </c>
    </row>
    <row r="93" spans="1:7" ht="30" x14ac:dyDescent="0.25">
      <c r="A93" s="21" t="s">
        <v>119</v>
      </c>
      <c r="B93" s="8" t="s">
        <v>120</v>
      </c>
      <c r="C93" s="12">
        <v>4077400</v>
      </c>
      <c r="D93" s="12">
        <v>4388886</v>
      </c>
      <c r="E93" s="12">
        <v>2200000</v>
      </c>
      <c r="F93" s="12">
        <v>0</v>
      </c>
      <c r="G93" s="9">
        <f t="shared" si="1"/>
        <v>0</v>
      </c>
    </row>
    <row r="94" spans="1:7" ht="60" x14ac:dyDescent="0.25">
      <c r="A94" s="19" t="s">
        <v>167</v>
      </c>
      <c r="B94" s="20" t="s">
        <v>168</v>
      </c>
      <c r="C94" s="13">
        <v>50000</v>
      </c>
      <c r="D94" s="13">
        <v>50000</v>
      </c>
      <c r="E94" s="13">
        <v>0</v>
      </c>
      <c r="F94" s="13">
        <v>0</v>
      </c>
      <c r="G94" s="11">
        <f t="shared" si="1"/>
        <v>0</v>
      </c>
    </row>
    <row r="95" spans="1:7" x14ac:dyDescent="0.25">
      <c r="A95" s="21" t="s">
        <v>111</v>
      </c>
      <c r="B95" s="8" t="s">
        <v>112</v>
      </c>
      <c r="C95" s="12">
        <v>50000</v>
      </c>
      <c r="D95" s="12">
        <v>50000</v>
      </c>
      <c r="E95" s="12">
        <v>0</v>
      </c>
      <c r="F95" s="12">
        <v>0</v>
      </c>
      <c r="G95" s="9">
        <f t="shared" si="1"/>
        <v>0</v>
      </c>
    </row>
    <row r="96" spans="1:7" x14ac:dyDescent="0.25">
      <c r="A96" s="21" t="s">
        <v>113</v>
      </c>
      <c r="B96" s="8" t="s">
        <v>114</v>
      </c>
      <c r="C96" s="12">
        <v>50000</v>
      </c>
      <c r="D96" s="12">
        <v>50000</v>
      </c>
      <c r="E96" s="12">
        <v>0</v>
      </c>
      <c r="F96" s="12">
        <v>0</v>
      </c>
      <c r="G96" s="9">
        <f t="shared" si="1"/>
        <v>0</v>
      </c>
    </row>
    <row r="97" spans="1:7" ht="45" x14ac:dyDescent="0.25">
      <c r="A97" s="21" t="s">
        <v>115</v>
      </c>
      <c r="B97" s="8" t="s">
        <v>116</v>
      </c>
      <c r="C97" s="12">
        <v>50000</v>
      </c>
      <c r="D97" s="12">
        <v>50000</v>
      </c>
      <c r="E97" s="12">
        <v>0</v>
      </c>
      <c r="F97" s="12">
        <v>0</v>
      </c>
      <c r="G97" s="9">
        <f t="shared" si="1"/>
        <v>0</v>
      </c>
    </row>
    <row r="98" spans="1:7" ht="30" x14ac:dyDescent="0.25">
      <c r="A98" s="19" t="s">
        <v>169</v>
      </c>
      <c r="B98" s="20" t="s">
        <v>170</v>
      </c>
      <c r="C98" s="13">
        <v>385000</v>
      </c>
      <c r="D98" s="13">
        <v>385000</v>
      </c>
      <c r="E98" s="13">
        <v>108750</v>
      </c>
      <c r="F98" s="13">
        <v>0</v>
      </c>
      <c r="G98" s="11">
        <f t="shared" si="1"/>
        <v>0</v>
      </c>
    </row>
    <row r="99" spans="1:7" x14ac:dyDescent="0.25">
      <c r="A99" s="21" t="s">
        <v>101</v>
      </c>
      <c r="B99" s="8" t="s">
        <v>102</v>
      </c>
      <c r="C99" s="12">
        <v>35000</v>
      </c>
      <c r="D99" s="12">
        <v>35000</v>
      </c>
      <c r="E99" s="12">
        <v>8750</v>
      </c>
      <c r="F99" s="12">
        <v>0</v>
      </c>
      <c r="G99" s="9">
        <f t="shared" si="1"/>
        <v>0</v>
      </c>
    </row>
    <row r="100" spans="1:7" ht="30" x14ac:dyDescent="0.25">
      <c r="A100" s="21" t="s">
        <v>142</v>
      </c>
      <c r="B100" s="8" t="s">
        <v>143</v>
      </c>
      <c r="C100" s="12">
        <v>35000</v>
      </c>
      <c r="D100" s="12">
        <v>35000</v>
      </c>
      <c r="E100" s="12">
        <v>8750</v>
      </c>
      <c r="F100" s="12">
        <v>0</v>
      </c>
      <c r="G100" s="9">
        <f t="shared" si="1"/>
        <v>0</v>
      </c>
    </row>
    <row r="101" spans="1:7" x14ac:dyDescent="0.25">
      <c r="A101" s="21" t="s">
        <v>144</v>
      </c>
      <c r="B101" s="8" t="s">
        <v>145</v>
      </c>
      <c r="C101" s="12">
        <v>28689</v>
      </c>
      <c r="D101" s="12">
        <v>28689</v>
      </c>
      <c r="E101" s="12">
        <v>7172.25</v>
      </c>
      <c r="F101" s="12">
        <v>0</v>
      </c>
      <c r="G101" s="9">
        <f t="shared" si="1"/>
        <v>0</v>
      </c>
    </row>
    <row r="102" spans="1:7" x14ac:dyDescent="0.25">
      <c r="A102" s="21" t="s">
        <v>129</v>
      </c>
      <c r="B102" s="8" t="s">
        <v>146</v>
      </c>
      <c r="C102" s="12">
        <v>28689</v>
      </c>
      <c r="D102" s="12">
        <v>28689</v>
      </c>
      <c r="E102" s="12">
        <v>7172.25</v>
      </c>
      <c r="F102" s="12">
        <v>0</v>
      </c>
      <c r="G102" s="9">
        <f t="shared" si="1"/>
        <v>0</v>
      </c>
    </row>
    <row r="103" spans="1:7" x14ac:dyDescent="0.25">
      <c r="A103" s="21" t="s">
        <v>147</v>
      </c>
      <c r="B103" s="8" t="s">
        <v>148</v>
      </c>
      <c r="C103" s="12">
        <v>6311</v>
      </c>
      <c r="D103" s="12">
        <v>6311</v>
      </c>
      <c r="E103" s="12">
        <v>1577.75</v>
      </c>
      <c r="F103" s="12">
        <v>0</v>
      </c>
      <c r="G103" s="9">
        <f t="shared" si="1"/>
        <v>0</v>
      </c>
    </row>
    <row r="104" spans="1:7" x14ac:dyDescent="0.25">
      <c r="A104" s="21" t="s">
        <v>111</v>
      </c>
      <c r="B104" s="8" t="s">
        <v>112</v>
      </c>
      <c r="C104" s="12">
        <v>350000</v>
      </c>
      <c r="D104" s="12">
        <v>350000</v>
      </c>
      <c r="E104" s="12">
        <v>100000</v>
      </c>
      <c r="F104" s="12">
        <v>0</v>
      </c>
      <c r="G104" s="9">
        <f t="shared" si="1"/>
        <v>0</v>
      </c>
    </row>
    <row r="105" spans="1:7" x14ac:dyDescent="0.25">
      <c r="A105" s="21" t="s">
        <v>113</v>
      </c>
      <c r="B105" s="8" t="s">
        <v>114</v>
      </c>
      <c r="C105" s="12">
        <v>350000</v>
      </c>
      <c r="D105" s="12">
        <v>350000</v>
      </c>
      <c r="E105" s="12">
        <v>100000</v>
      </c>
      <c r="F105" s="12">
        <v>0</v>
      </c>
      <c r="G105" s="9">
        <f t="shared" si="1"/>
        <v>0</v>
      </c>
    </row>
    <row r="106" spans="1:7" ht="45" x14ac:dyDescent="0.25">
      <c r="A106" s="21" t="s">
        <v>115</v>
      </c>
      <c r="B106" s="8" t="s">
        <v>116</v>
      </c>
      <c r="C106" s="12">
        <v>350000</v>
      </c>
      <c r="D106" s="12">
        <v>350000</v>
      </c>
      <c r="E106" s="12">
        <v>100000</v>
      </c>
      <c r="F106" s="12">
        <v>0</v>
      </c>
      <c r="G106" s="9">
        <f t="shared" si="1"/>
        <v>0</v>
      </c>
    </row>
    <row r="107" spans="1:7" ht="60" x14ac:dyDescent="0.25">
      <c r="A107" s="19" t="s">
        <v>171</v>
      </c>
      <c r="B107" s="20" t="s">
        <v>172</v>
      </c>
      <c r="C107" s="13">
        <v>0</v>
      </c>
      <c r="D107" s="13">
        <v>0</v>
      </c>
      <c r="E107" s="13">
        <v>0</v>
      </c>
      <c r="F107" s="13">
        <v>15</v>
      </c>
      <c r="G107" s="11">
        <f t="shared" si="1"/>
        <v>0</v>
      </c>
    </row>
    <row r="108" spans="1:7" x14ac:dyDescent="0.25">
      <c r="A108" s="21" t="s">
        <v>101</v>
      </c>
      <c r="B108" s="8" t="s">
        <v>102</v>
      </c>
      <c r="C108" s="12">
        <v>0</v>
      </c>
      <c r="D108" s="12">
        <v>0</v>
      </c>
      <c r="E108" s="12">
        <v>0</v>
      </c>
      <c r="F108" s="12">
        <v>15</v>
      </c>
      <c r="G108" s="9">
        <f t="shared" si="1"/>
        <v>0</v>
      </c>
    </row>
    <row r="109" spans="1:7" x14ac:dyDescent="0.25">
      <c r="A109" s="21" t="s">
        <v>103</v>
      </c>
      <c r="B109" s="8" t="s">
        <v>104</v>
      </c>
      <c r="C109" s="12">
        <v>0</v>
      </c>
      <c r="D109" s="12">
        <v>0</v>
      </c>
      <c r="E109" s="12">
        <v>0</v>
      </c>
      <c r="F109" s="12">
        <v>15</v>
      </c>
      <c r="G109" s="9">
        <f t="shared" si="1"/>
        <v>0</v>
      </c>
    </row>
    <row r="110" spans="1:7" ht="30" x14ac:dyDescent="0.25">
      <c r="A110" s="21" t="s">
        <v>149</v>
      </c>
      <c r="B110" s="8" t="s">
        <v>150</v>
      </c>
      <c r="C110" s="12">
        <v>0</v>
      </c>
      <c r="D110" s="12">
        <v>0</v>
      </c>
      <c r="E110" s="12">
        <v>0</v>
      </c>
      <c r="F110" s="12">
        <v>15</v>
      </c>
      <c r="G110" s="9">
        <f t="shared" si="1"/>
        <v>0</v>
      </c>
    </row>
    <row r="111" spans="1:7" ht="30" x14ac:dyDescent="0.25">
      <c r="A111" s="19" t="s">
        <v>173</v>
      </c>
      <c r="B111" s="20" t="s">
        <v>174</v>
      </c>
      <c r="C111" s="13">
        <v>0</v>
      </c>
      <c r="D111" s="13">
        <v>340000</v>
      </c>
      <c r="E111" s="13">
        <v>340000</v>
      </c>
      <c r="F111" s="13">
        <v>0</v>
      </c>
      <c r="G111" s="11">
        <f t="shared" si="1"/>
        <v>0</v>
      </c>
    </row>
    <row r="112" spans="1:7" x14ac:dyDescent="0.25">
      <c r="A112" s="21" t="s">
        <v>111</v>
      </c>
      <c r="B112" s="8" t="s">
        <v>112</v>
      </c>
      <c r="C112" s="12">
        <v>0</v>
      </c>
      <c r="D112" s="12">
        <v>340000</v>
      </c>
      <c r="E112" s="12">
        <v>340000</v>
      </c>
      <c r="F112" s="12">
        <v>0</v>
      </c>
      <c r="G112" s="9">
        <f t="shared" si="1"/>
        <v>0</v>
      </c>
    </row>
    <row r="113" spans="1:7" x14ac:dyDescent="0.25">
      <c r="A113" s="21" t="s">
        <v>113</v>
      </c>
      <c r="B113" s="8" t="s">
        <v>114</v>
      </c>
      <c r="C113" s="12">
        <v>0</v>
      </c>
      <c r="D113" s="12">
        <v>340000</v>
      </c>
      <c r="E113" s="12">
        <v>340000</v>
      </c>
      <c r="F113" s="12">
        <v>0</v>
      </c>
      <c r="G113" s="9">
        <f t="shared" si="1"/>
        <v>0</v>
      </c>
    </row>
    <row r="114" spans="1:7" ht="30" x14ac:dyDescent="0.25">
      <c r="A114" s="21" t="s">
        <v>157</v>
      </c>
      <c r="B114" s="8" t="s">
        <v>158</v>
      </c>
      <c r="C114" s="12">
        <v>0</v>
      </c>
      <c r="D114" s="12">
        <v>340000</v>
      </c>
      <c r="E114" s="12">
        <v>340000</v>
      </c>
      <c r="F114" s="12">
        <v>0</v>
      </c>
      <c r="G114" s="9">
        <f t="shared" si="1"/>
        <v>0</v>
      </c>
    </row>
    <row r="115" spans="1:7" ht="30" x14ac:dyDescent="0.25">
      <c r="A115" s="21" t="s">
        <v>159</v>
      </c>
      <c r="B115" s="8" t="s">
        <v>160</v>
      </c>
      <c r="C115" s="12">
        <v>0</v>
      </c>
      <c r="D115" s="12">
        <v>340000</v>
      </c>
      <c r="E115" s="12">
        <v>340000</v>
      </c>
      <c r="F115" s="12">
        <v>0</v>
      </c>
      <c r="G115" s="9">
        <f t="shared" si="1"/>
        <v>0</v>
      </c>
    </row>
    <row r="116" spans="1:7" ht="75" x14ac:dyDescent="0.25">
      <c r="A116" s="19" t="s">
        <v>175</v>
      </c>
      <c r="B116" s="20" t="s">
        <v>176</v>
      </c>
      <c r="C116" s="13">
        <v>0</v>
      </c>
      <c r="D116" s="13">
        <v>1320600</v>
      </c>
      <c r="E116" s="13">
        <v>792360</v>
      </c>
      <c r="F116" s="13">
        <v>441549.75</v>
      </c>
      <c r="G116" s="11">
        <f t="shared" si="1"/>
        <v>55.725901105558087</v>
      </c>
    </row>
    <row r="117" spans="1:7" x14ac:dyDescent="0.25">
      <c r="A117" s="21" t="s">
        <v>101</v>
      </c>
      <c r="B117" s="8" t="s">
        <v>102</v>
      </c>
      <c r="C117" s="12">
        <v>0</v>
      </c>
      <c r="D117" s="12">
        <v>1320600</v>
      </c>
      <c r="E117" s="12">
        <v>792360</v>
      </c>
      <c r="F117" s="12">
        <v>441549.75</v>
      </c>
      <c r="G117" s="9">
        <f t="shared" si="1"/>
        <v>55.725901105558087</v>
      </c>
    </row>
    <row r="118" spans="1:7" x14ac:dyDescent="0.25">
      <c r="A118" s="21" t="s">
        <v>103</v>
      </c>
      <c r="B118" s="8" t="s">
        <v>104</v>
      </c>
      <c r="C118" s="12">
        <v>0</v>
      </c>
      <c r="D118" s="12">
        <v>1320600</v>
      </c>
      <c r="E118" s="12">
        <v>792360</v>
      </c>
      <c r="F118" s="12">
        <v>441549.75</v>
      </c>
      <c r="G118" s="9">
        <f t="shared" si="1"/>
        <v>55.725901105558087</v>
      </c>
    </row>
    <row r="119" spans="1:7" x14ac:dyDescent="0.25">
      <c r="A119" s="21" t="s">
        <v>151</v>
      </c>
      <c r="B119" s="8" t="s">
        <v>152</v>
      </c>
      <c r="C119" s="12">
        <v>0</v>
      </c>
      <c r="D119" s="12">
        <v>1320600</v>
      </c>
      <c r="E119" s="12">
        <v>792360</v>
      </c>
      <c r="F119" s="12">
        <v>441549.75</v>
      </c>
      <c r="G119" s="9">
        <f t="shared" si="1"/>
        <v>55.725901105558087</v>
      </c>
    </row>
    <row r="120" spans="1:7" x14ac:dyDescent="0.25">
      <c r="A120" s="19" t="s">
        <v>177</v>
      </c>
      <c r="B120" s="20" t="s">
        <v>178</v>
      </c>
      <c r="C120" s="13">
        <v>100000</v>
      </c>
      <c r="D120" s="13">
        <v>100000</v>
      </c>
      <c r="E120" s="13">
        <v>0</v>
      </c>
      <c r="F120" s="13">
        <v>32629.54</v>
      </c>
      <c r="G120" s="11">
        <f t="shared" si="1"/>
        <v>0</v>
      </c>
    </row>
    <row r="121" spans="1:7" x14ac:dyDescent="0.25">
      <c r="A121" s="21" t="s">
        <v>111</v>
      </c>
      <c r="B121" s="8" t="s">
        <v>112</v>
      </c>
      <c r="C121" s="12">
        <v>100000</v>
      </c>
      <c r="D121" s="12">
        <v>100000</v>
      </c>
      <c r="E121" s="12">
        <v>0</v>
      </c>
      <c r="F121" s="12">
        <v>32629.54</v>
      </c>
      <c r="G121" s="9">
        <f t="shared" si="1"/>
        <v>0</v>
      </c>
    </row>
    <row r="122" spans="1:7" x14ac:dyDescent="0.25">
      <c r="A122" s="21" t="s">
        <v>113</v>
      </c>
      <c r="B122" s="8" t="s">
        <v>114</v>
      </c>
      <c r="C122" s="12">
        <v>100000</v>
      </c>
      <c r="D122" s="12">
        <v>100000</v>
      </c>
      <c r="E122" s="12">
        <v>0</v>
      </c>
      <c r="F122" s="12">
        <v>32629.54</v>
      </c>
      <c r="G122" s="9">
        <f t="shared" si="1"/>
        <v>0</v>
      </c>
    </row>
    <row r="123" spans="1:7" ht="45" x14ac:dyDescent="0.25">
      <c r="A123" s="21" t="s">
        <v>115</v>
      </c>
      <c r="B123" s="8" t="s">
        <v>116</v>
      </c>
      <c r="C123" s="12">
        <v>100000</v>
      </c>
      <c r="D123" s="12">
        <v>100000</v>
      </c>
      <c r="E123" s="12">
        <v>0</v>
      </c>
      <c r="F123" s="12">
        <v>32629.54</v>
      </c>
      <c r="G123" s="9">
        <f t="shared" si="1"/>
        <v>0</v>
      </c>
    </row>
    <row r="124" spans="1:7" ht="60" x14ac:dyDescent="0.25">
      <c r="A124" s="19" t="s">
        <v>179</v>
      </c>
      <c r="B124" s="20" t="s">
        <v>180</v>
      </c>
      <c r="C124" s="13">
        <v>3129300</v>
      </c>
      <c r="D124" s="13">
        <v>3129323</v>
      </c>
      <c r="E124" s="13">
        <v>357523</v>
      </c>
      <c r="F124" s="13">
        <v>90</v>
      </c>
      <c r="G124" s="11">
        <f t="shared" si="1"/>
        <v>2.517320563991687E-2</v>
      </c>
    </row>
    <row r="125" spans="1:7" x14ac:dyDescent="0.25">
      <c r="A125" s="21" t="s">
        <v>101</v>
      </c>
      <c r="B125" s="8" t="s">
        <v>102</v>
      </c>
      <c r="C125" s="12">
        <v>30000</v>
      </c>
      <c r="D125" s="12">
        <v>30000</v>
      </c>
      <c r="E125" s="12">
        <v>7500</v>
      </c>
      <c r="F125" s="12">
        <v>90</v>
      </c>
      <c r="G125" s="9">
        <f t="shared" si="1"/>
        <v>1.2</v>
      </c>
    </row>
    <row r="126" spans="1:7" x14ac:dyDescent="0.25">
      <c r="A126" s="21" t="s">
        <v>103</v>
      </c>
      <c r="B126" s="8" t="s">
        <v>104</v>
      </c>
      <c r="C126" s="12">
        <v>30000</v>
      </c>
      <c r="D126" s="12">
        <v>30000</v>
      </c>
      <c r="E126" s="12">
        <v>7500</v>
      </c>
      <c r="F126" s="12">
        <v>90</v>
      </c>
      <c r="G126" s="9">
        <f t="shared" si="1"/>
        <v>1.2</v>
      </c>
    </row>
    <row r="127" spans="1:7" ht="30" x14ac:dyDescent="0.25">
      <c r="A127" s="21" t="s">
        <v>149</v>
      </c>
      <c r="B127" s="8" t="s">
        <v>150</v>
      </c>
      <c r="C127" s="12">
        <v>30000</v>
      </c>
      <c r="D127" s="12">
        <v>30000</v>
      </c>
      <c r="E127" s="12">
        <v>7500</v>
      </c>
      <c r="F127" s="12">
        <v>0</v>
      </c>
      <c r="G127" s="9">
        <f t="shared" si="1"/>
        <v>0</v>
      </c>
    </row>
    <row r="128" spans="1:7" ht="30" x14ac:dyDescent="0.25">
      <c r="A128" s="21" t="s">
        <v>153</v>
      </c>
      <c r="B128" s="8" t="s">
        <v>154</v>
      </c>
      <c r="C128" s="12">
        <v>0</v>
      </c>
      <c r="D128" s="12">
        <v>0</v>
      </c>
      <c r="E128" s="12">
        <v>0</v>
      </c>
      <c r="F128" s="12">
        <v>90</v>
      </c>
      <c r="G128" s="9">
        <f t="shared" si="1"/>
        <v>0</v>
      </c>
    </row>
    <row r="129" spans="1:7" ht="30" x14ac:dyDescent="0.25">
      <c r="A129" s="21" t="s">
        <v>155</v>
      </c>
      <c r="B129" s="8" t="s">
        <v>156</v>
      </c>
      <c r="C129" s="12">
        <v>0</v>
      </c>
      <c r="D129" s="12">
        <v>0</v>
      </c>
      <c r="E129" s="12">
        <v>0</v>
      </c>
      <c r="F129" s="12">
        <v>90</v>
      </c>
      <c r="G129" s="9">
        <f t="shared" si="1"/>
        <v>0</v>
      </c>
    </row>
    <row r="130" spans="1:7" x14ac:dyDescent="0.25">
      <c r="A130" s="21" t="s">
        <v>111</v>
      </c>
      <c r="B130" s="8" t="s">
        <v>112</v>
      </c>
      <c r="C130" s="12">
        <v>3099300</v>
      </c>
      <c r="D130" s="12">
        <v>3099323</v>
      </c>
      <c r="E130" s="12">
        <v>350023</v>
      </c>
      <c r="F130" s="12">
        <v>0</v>
      </c>
      <c r="G130" s="9">
        <f t="shared" si="1"/>
        <v>0</v>
      </c>
    </row>
    <row r="131" spans="1:7" x14ac:dyDescent="0.25">
      <c r="A131" s="21" t="s">
        <v>113</v>
      </c>
      <c r="B131" s="8" t="s">
        <v>114</v>
      </c>
      <c r="C131" s="12">
        <v>3099300</v>
      </c>
      <c r="D131" s="12">
        <v>3099323</v>
      </c>
      <c r="E131" s="12">
        <v>350023</v>
      </c>
      <c r="F131" s="12">
        <v>0</v>
      </c>
      <c r="G131" s="9">
        <f t="shared" si="1"/>
        <v>0</v>
      </c>
    </row>
    <row r="132" spans="1:7" ht="45" x14ac:dyDescent="0.25">
      <c r="A132" s="21" t="s">
        <v>115</v>
      </c>
      <c r="B132" s="8" t="s">
        <v>116</v>
      </c>
      <c r="C132" s="12">
        <v>350000</v>
      </c>
      <c r="D132" s="12">
        <v>350000</v>
      </c>
      <c r="E132" s="12">
        <v>350000</v>
      </c>
      <c r="F132" s="12">
        <v>0</v>
      </c>
      <c r="G132" s="9">
        <f t="shared" ref="G132:G162" si="2">IF(E132=0,0,(F132/E132)*100)</f>
        <v>0</v>
      </c>
    </row>
    <row r="133" spans="1:7" x14ac:dyDescent="0.25">
      <c r="A133" s="21" t="s">
        <v>117</v>
      </c>
      <c r="B133" s="8" t="s">
        <v>118</v>
      </c>
      <c r="C133" s="12">
        <v>2749300</v>
      </c>
      <c r="D133" s="12">
        <v>2749323</v>
      </c>
      <c r="E133" s="12">
        <v>23</v>
      </c>
      <c r="F133" s="12">
        <v>0</v>
      </c>
      <c r="G133" s="9">
        <f t="shared" si="2"/>
        <v>0</v>
      </c>
    </row>
    <row r="134" spans="1:7" ht="30" x14ac:dyDescent="0.25">
      <c r="A134" s="21" t="s">
        <v>119</v>
      </c>
      <c r="B134" s="8" t="s">
        <v>120</v>
      </c>
      <c r="C134" s="12">
        <v>2749300</v>
      </c>
      <c r="D134" s="12">
        <v>2749323</v>
      </c>
      <c r="E134" s="12">
        <v>23</v>
      </c>
      <c r="F134" s="12">
        <v>0</v>
      </c>
      <c r="G134" s="9">
        <f t="shared" si="2"/>
        <v>0</v>
      </c>
    </row>
    <row r="135" spans="1:7" ht="90" x14ac:dyDescent="0.25">
      <c r="A135" s="19" t="s">
        <v>181</v>
      </c>
      <c r="B135" s="20" t="s">
        <v>182</v>
      </c>
      <c r="C135" s="13">
        <v>100000</v>
      </c>
      <c r="D135" s="13">
        <v>100000</v>
      </c>
      <c r="E135" s="13">
        <v>0</v>
      </c>
      <c r="F135" s="13">
        <v>0</v>
      </c>
      <c r="G135" s="11">
        <f t="shared" si="2"/>
        <v>0</v>
      </c>
    </row>
    <row r="136" spans="1:7" x14ac:dyDescent="0.25">
      <c r="A136" s="21" t="s">
        <v>111</v>
      </c>
      <c r="B136" s="8" t="s">
        <v>112</v>
      </c>
      <c r="C136" s="12">
        <v>100000</v>
      </c>
      <c r="D136" s="12">
        <v>100000</v>
      </c>
      <c r="E136" s="12">
        <v>0</v>
      </c>
      <c r="F136" s="12">
        <v>0</v>
      </c>
      <c r="G136" s="9">
        <f t="shared" si="2"/>
        <v>0</v>
      </c>
    </row>
    <row r="137" spans="1:7" x14ac:dyDescent="0.25">
      <c r="A137" s="21" t="s">
        <v>113</v>
      </c>
      <c r="B137" s="8" t="s">
        <v>114</v>
      </c>
      <c r="C137" s="12">
        <v>100000</v>
      </c>
      <c r="D137" s="12">
        <v>100000</v>
      </c>
      <c r="E137" s="12">
        <v>0</v>
      </c>
      <c r="F137" s="12">
        <v>0</v>
      </c>
      <c r="G137" s="9">
        <f t="shared" si="2"/>
        <v>0</v>
      </c>
    </row>
    <row r="138" spans="1:7" ht="45" x14ac:dyDescent="0.25">
      <c r="A138" s="21" t="s">
        <v>115</v>
      </c>
      <c r="B138" s="8" t="s">
        <v>116</v>
      </c>
      <c r="C138" s="12">
        <v>100000</v>
      </c>
      <c r="D138" s="12">
        <v>100000</v>
      </c>
      <c r="E138" s="12">
        <v>0</v>
      </c>
      <c r="F138" s="12">
        <v>0</v>
      </c>
      <c r="G138" s="9">
        <f t="shared" si="2"/>
        <v>0</v>
      </c>
    </row>
    <row r="139" spans="1:7" x14ac:dyDescent="0.25">
      <c r="A139" s="10" t="s">
        <v>183</v>
      </c>
      <c r="B139" s="20"/>
      <c r="C139" s="13">
        <v>20725825</v>
      </c>
      <c r="D139" s="13">
        <v>41804273.950000003</v>
      </c>
      <c r="E139" s="13">
        <v>27048472.949999999</v>
      </c>
      <c r="F139" s="13">
        <v>2980931.37</v>
      </c>
      <c r="G139" s="11">
        <f t="shared" si="2"/>
        <v>11.020701152003481</v>
      </c>
    </row>
    <row r="140" spans="1:7" x14ac:dyDescent="0.25">
      <c r="A140" s="21" t="s">
        <v>101</v>
      </c>
      <c r="B140" s="8" t="s">
        <v>102</v>
      </c>
      <c r="C140" s="12">
        <v>749125</v>
      </c>
      <c r="D140" s="12">
        <v>2069725</v>
      </c>
      <c r="E140" s="12">
        <v>864610</v>
      </c>
      <c r="F140" s="12">
        <v>669617.80000000005</v>
      </c>
      <c r="G140" s="9">
        <f t="shared" si="2"/>
        <v>77.447380900058988</v>
      </c>
    </row>
    <row r="141" spans="1:7" ht="30" x14ac:dyDescent="0.25">
      <c r="A141" s="21" t="s">
        <v>142</v>
      </c>
      <c r="B141" s="8" t="s">
        <v>143</v>
      </c>
      <c r="C141" s="12">
        <v>35000</v>
      </c>
      <c r="D141" s="12">
        <v>35000</v>
      </c>
      <c r="E141" s="12">
        <v>8750</v>
      </c>
      <c r="F141" s="12">
        <v>0</v>
      </c>
      <c r="G141" s="9">
        <f t="shared" si="2"/>
        <v>0</v>
      </c>
    </row>
    <row r="142" spans="1:7" x14ac:dyDescent="0.25">
      <c r="A142" s="21" t="s">
        <v>144</v>
      </c>
      <c r="B142" s="8" t="s">
        <v>145</v>
      </c>
      <c r="C142" s="12">
        <v>28689</v>
      </c>
      <c r="D142" s="12">
        <v>28689</v>
      </c>
      <c r="E142" s="12">
        <v>7172.25</v>
      </c>
      <c r="F142" s="12">
        <v>0</v>
      </c>
      <c r="G142" s="9">
        <f t="shared" si="2"/>
        <v>0</v>
      </c>
    </row>
    <row r="143" spans="1:7" x14ac:dyDescent="0.25">
      <c r="A143" s="21" t="s">
        <v>129</v>
      </c>
      <c r="B143" s="8" t="s">
        <v>146</v>
      </c>
      <c r="C143" s="12">
        <v>28689</v>
      </c>
      <c r="D143" s="12">
        <v>28689</v>
      </c>
      <c r="E143" s="12">
        <v>7172.25</v>
      </c>
      <c r="F143" s="12">
        <v>0</v>
      </c>
      <c r="G143" s="9">
        <f t="shared" si="2"/>
        <v>0</v>
      </c>
    </row>
    <row r="144" spans="1:7" x14ac:dyDescent="0.25">
      <c r="A144" s="21" t="s">
        <v>147</v>
      </c>
      <c r="B144" s="8" t="s">
        <v>148</v>
      </c>
      <c r="C144" s="12">
        <v>6311</v>
      </c>
      <c r="D144" s="12">
        <v>6311</v>
      </c>
      <c r="E144" s="12">
        <v>1577.75</v>
      </c>
      <c r="F144" s="12">
        <v>0</v>
      </c>
      <c r="G144" s="9">
        <f t="shared" si="2"/>
        <v>0</v>
      </c>
    </row>
    <row r="145" spans="1:7" x14ac:dyDescent="0.25">
      <c r="A145" s="21" t="s">
        <v>103</v>
      </c>
      <c r="B145" s="8" t="s">
        <v>104</v>
      </c>
      <c r="C145" s="12">
        <v>714125</v>
      </c>
      <c r="D145" s="12">
        <v>2034725</v>
      </c>
      <c r="E145" s="12">
        <v>855860</v>
      </c>
      <c r="F145" s="12">
        <v>669617.80000000005</v>
      </c>
      <c r="G145" s="9">
        <f t="shared" si="2"/>
        <v>78.239174631364946</v>
      </c>
    </row>
    <row r="146" spans="1:7" ht="30" x14ac:dyDescent="0.25">
      <c r="A146" s="21" t="s">
        <v>149</v>
      </c>
      <c r="B146" s="8" t="s">
        <v>150</v>
      </c>
      <c r="C146" s="12">
        <v>30000</v>
      </c>
      <c r="D146" s="12">
        <v>30000</v>
      </c>
      <c r="E146" s="12">
        <v>7500</v>
      </c>
      <c r="F146" s="12">
        <v>21007</v>
      </c>
      <c r="G146" s="9">
        <f t="shared" si="2"/>
        <v>280.09333333333336</v>
      </c>
    </row>
    <row r="147" spans="1:7" x14ac:dyDescent="0.25">
      <c r="A147" s="21" t="s">
        <v>151</v>
      </c>
      <c r="B147" s="8" t="s">
        <v>152</v>
      </c>
      <c r="C147" s="12">
        <v>60000</v>
      </c>
      <c r="D147" s="12">
        <v>1380600</v>
      </c>
      <c r="E147" s="12">
        <v>807360</v>
      </c>
      <c r="F147" s="12">
        <v>636520.80000000005</v>
      </c>
      <c r="G147" s="9">
        <f t="shared" si="2"/>
        <v>78.839774078478015</v>
      </c>
    </row>
    <row r="148" spans="1:7" x14ac:dyDescent="0.25">
      <c r="A148" s="21" t="s">
        <v>105</v>
      </c>
      <c r="B148" s="8" t="s">
        <v>106</v>
      </c>
      <c r="C148" s="12">
        <v>165000</v>
      </c>
      <c r="D148" s="12">
        <v>165000</v>
      </c>
      <c r="E148" s="12">
        <v>41000</v>
      </c>
      <c r="F148" s="12">
        <v>0</v>
      </c>
      <c r="G148" s="9">
        <f t="shared" si="2"/>
        <v>0</v>
      </c>
    </row>
    <row r="149" spans="1:7" ht="30" x14ac:dyDescent="0.25">
      <c r="A149" s="21" t="s">
        <v>153</v>
      </c>
      <c r="B149" s="8" t="s">
        <v>154</v>
      </c>
      <c r="C149" s="12">
        <v>0</v>
      </c>
      <c r="D149" s="12">
        <v>0</v>
      </c>
      <c r="E149" s="12">
        <v>0</v>
      </c>
      <c r="F149" s="12">
        <v>12090</v>
      </c>
      <c r="G149" s="9">
        <f t="shared" si="2"/>
        <v>0</v>
      </c>
    </row>
    <row r="150" spans="1:7" ht="30" x14ac:dyDescent="0.25">
      <c r="A150" s="21" t="s">
        <v>155</v>
      </c>
      <c r="B150" s="8" t="s">
        <v>156</v>
      </c>
      <c r="C150" s="12">
        <v>0</v>
      </c>
      <c r="D150" s="12">
        <v>0</v>
      </c>
      <c r="E150" s="12">
        <v>0</v>
      </c>
      <c r="F150" s="12">
        <v>12090</v>
      </c>
      <c r="G150" s="9">
        <f t="shared" si="2"/>
        <v>0</v>
      </c>
    </row>
    <row r="151" spans="1:7" ht="45" x14ac:dyDescent="0.25">
      <c r="A151" s="21" t="s">
        <v>107</v>
      </c>
      <c r="B151" s="8" t="s">
        <v>108</v>
      </c>
      <c r="C151" s="12">
        <v>459125</v>
      </c>
      <c r="D151" s="12">
        <v>459125</v>
      </c>
      <c r="E151" s="12">
        <v>0</v>
      </c>
      <c r="F151" s="12">
        <v>0</v>
      </c>
      <c r="G151" s="9">
        <f t="shared" si="2"/>
        <v>0</v>
      </c>
    </row>
    <row r="152" spans="1:7" ht="60" x14ac:dyDescent="0.25">
      <c r="A152" s="21" t="s">
        <v>109</v>
      </c>
      <c r="B152" s="8" t="s">
        <v>110</v>
      </c>
      <c r="C152" s="12">
        <v>459125</v>
      </c>
      <c r="D152" s="12">
        <v>459125</v>
      </c>
      <c r="E152" s="12">
        <v>0</v>
      </c>
      <c r="F152" s="12">
        <v>0</v>
      </c>
      <c r="G152" s="9">
        <f t="shared" si="2"/>
        <v>0</v>
      </c>
    </row>
    <row r="153" spans="1:7" x14ac:dyDescent="0.25">
      <c r="A153" s="21" t="s">
        <v>111</v>
      </c>
      <c r="B153" s="8" t="s">
        <v>112</v>
      </c>
      <c r="C153" s="12">
        <v>19976700</v>
      </c>
      <c r="D153" s="12">
        <v>39734548.950000003</v>
      </c>
      <c r="E153" s="12">
        <v>26183862.949999999</v>
      </c>
      <c r="F153" s="12">
        <v>2311313.5699999998</v>
      </c>
      <c r="G153" s="9">
        <f t="shared" si="2"/>
        <v>8.8272443772472471</v>
      </c>
    </row>
    <row r="154" spans="1:7" x14ac:dyDescent="0.25">
      <c r="A154" s="21" t="s">
        <v>113</v>
      </c>
      <c r="B154" s="8" t="s">
        <v>114</v>
      </c>
      <c r="C154" s="12">
        <v>18476700</v>
      </c>
      <c r="D154" s="12">
        <v>26026200.949999999</v>
      </c>
      <c r="E154" s="12">
        <v>13825514.949999999</v>
      </c>
      <c r="F154" s="12">
        <v>102965.57</v>
      </c>
      <c r="G154" s="9">
        <f t="shared" si="2"/>
        <v>0.74475034291579867</v>
      </c>
    </row>
    <row r="155" spans="1:7" ht="45" x14ac:dyDescent="0.25">
      <c r="A155" s="21" t="s">
        <v>115</v>
      </c>
      <c r="B155" s="8" t="s">
        <v>116</v>
      </c>
      <c r="C155" s="12">
        <v>8150000</v>
      </c>
      <c r="D155" s="12">
        <v>13047991.949999999</v>
      </c>
      <c r="E155" s="12">
        <v>7185491.9500000002</v>
      </c>
      <c r="F155" s="12">
        <v>102965.57</v>
      </c>
      <c r="G155" s="9">
        <f t="shared" si="2"/>
        <v>1.4329647951244313</v>
      </c>
    </row>
    <row r="156" spans="1:7" ht="30" x14ac:dyDescent="0.25">
      <c r="A156" s="21" t="s">
        <v>157</v>
      </c>
      <c r="B156" s="8" t="s">
        <v>158</v>
      </c>
      <c r="C156" s="12">
        <v>0</v>
      </c>
      <c r="D156" s="12">
        <v>340000</v>
      </c>
      <c r="E156" s="12">
        <v>340000</v>
      </c>
      <c r="F156" s="12">
        <v>0</v>
      </c>
      <c r="G156" s="9">
        <f t="shared" si="2"/>
        <v>0</v>
      </c>
    </row>
    <row r="157" spans="1:7" ht="30" x14ac:dyDescent="0.25">
      <c r="A157" s="21" t="s">
        <v>159</v>
      </c>
      <c r="B157" s="8" t="s">
        <v>160</v>
      </c>
      <c r="C157" s="12">
        <v>0</v>
      </c>
      <c r="D157" s="12">
        <v>340000</v>
      </c>
      <c r="E157" s="12">
        <v>340000</v>
      </c>
      <c r="F157" s="12">
        <v>0</v>
      </c>
      <c r="G157" s="9">
        <f t="shared" si="2"/>
        <v>0</v>
      </c>
    </row>
    <row r="158" spans="1:7" x14ac:dyDescent="0.25">
      <c r="A158" s="21" t="s">
        <v>117</v>
      </c>
      <c r="B158" s="8" t="s">
        <v>118</v>
      </c>
      <c r="C158" s="12">
        <v>10326700</v>
      </c>
      <c r="D158" s="12">
        <v>12638209</v>
      </c>
      <c r="E158" s="12">
        <v>6300023</v>
      </c>
      <c r="F158" s="12">
        <v>0</v>
      </c>
      <c r="G158" s="9">
        <f t="shared" si="2"/>
        <v>0</v>
      </c>
    </row>
    <row r="159" spans="1:7" ht="30" x14ac:dyDescent="0.25">
      <c r="A159" s="21" t="s">
        <v>119</v>
      </c>
      <c r="B159" s="8" t="s">
        <v>120</v>
      </c>
      <c r="C159" s="12">
        <v>10326700</v>
      </c>
      <c r="D159" s="12">
        <v>12638209</v>
      </c>
      <c r="E159" s="12">
        <v>6300023</v>
      </c>
      <c r="F159" s="12">
        <v>0</v>
      </c>
      <c r="G159" s="9">
        <f t="shared" si="2"/>
        <v>0</v>
      </c>
    </row>
    <row r="160" spans="1:7" x14ac:dyDescent="0.25">
      <c r="A160" s="21" t="s">
        <v>121</v>
      </c>
      <c r="B160" s="8" t="s">
        <v>122</v>
      </c>
      <c r="C160" s="12">
        <v>1500000</v>
      </c>
      <c r="D160" s="12">
        <v>13708348</v>
      </c>
      <c r="E160" s="12">
        <v>12358348</v>
      </c>
      <c r="F160" s="12">
        <v>2208348</v>
      </c>
      <c r="G160" s="9">
        <f t="shared" si="2"/>
        <v>17.869281557696869</v>
      </c>
    </row>
    <row r="161" spans="1:7" ht="45" x14ac:dyDescent="0.25">
      <c r="A161" s="21" t="s">
        <v>123</v>
      </c>
      <c r="B161" s="8" t="s">
        <v>124</v>
      </c>
      <c r="C161" s="12">
        <v>1500000</v>
      </c>
      <c r="D161" s="12">
        <v>1500000</v>
      </c>
      <c r="E161" s="12">
        <v>150000</v>
      </c>
      <c r="F161" s="12">
        <v>0</v>
      </c>
      <c r="G161" s="9">
        <f t="shared" si="2"/>
        <v>0</v>
      </c>
    </row>
    <row r="162" spans="1:7" ht="45" x14ac:dyDescent="0.25">
      <c r="A162" s="21" t="s">
        <v>125</v>
      </c>
      <c r="B162" s="8" t="s">
        <v>126</v>
      </c>
      <c r="C162" s="12">
        <v>0</v>
      </c>
      <c r="D162" s="12">
        <v>12208348</v>
      </c>
      <c r="E162" s="12">
        <v>12208348</v>
      </c>
      <c r="F162" s="12">
        <v>2208348</v>
      </c>
      <c r="G162" s="9">
        <f t="shared" si="2"/>
        <v>18.088835606586574</v>
      </c>
    </row>
  </sheetData>
  <mergeCells count="1">
    <mergeCell ref="A1:G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01AA8C-12C3-4725-A38B-FE71E6C7F083}">
  <dimension ref="A1:H438"/>
  <sheetViews>
    <sheetView tabSelected="1" workbookViewId="0">
      <selection activeCell="L17" sqref="L17"/>
    </sheetView>
  </sheetViews>
  <sheetFormatPr defaultRowHeight="15" x14ac:dyDescent="0.25"/>
  <cols>
    <col min="2" max="2" width="34" customWidth="1"/>
    <col min="3" max="4" width="12.42578125" bestFit="1" customWidth="1"/>
    <col min="5" max="6" width="11.42578125" bestFit="1" customWidth="1"/>
    <col min="7" max="7" width="9.42578125" bestFit="1" customWidth="1"/>
    <col min="8" max="8" width="9.28515625" bestFit="1" customWidth="1"/>
  </cols>
  <sheetData>
    <row r="1" spans="1:8" ht="53.25" customHeight="1" x14ac:dyDescent="0.3">
      <c r="A1" s="22" t="s">
        <v>184</v>
      </c>
      <c r="B1" s="22"/>
      <c r="C1" s="22"/>
      <c r="D1" s="22"/>
      <c r="E1" s="22"/>
      <c r="F1" s="22"/>
      <c r="G1" s="22"/>
      <c r="H1" s="22"/>
    </row>
    <row r="3" spans="1:8" x14ac:dyDescent="0.25">
      <c r="F3" t="s">
        <v>1</v>
      </c>
    </row>
    <row r="4" spans="1:8" ht="90" x14ac:dyDescent="0.25">
      <c r="A4" s="18" t="s">
        <v>2</v>
      </c>
      <c r="B4" s="18" t="s">
        <v>93</v>
      </c>
      <c r="C4" s="18" t="s">
        <v>94</v>
      </c>
      <c r="D4" s="18" t="s">
        <v>95</v>
      </c>
      <c r="E4" s="18" t="s">
        <v>96</v>
      </c>
      <c r="F4" s="18" t="s">
        <v>97</v>
      </c>
      <c r="G4" s="18" t="s">
        <v>185</v>
      </c>
      <c r="H4" s="18" t="s">
        <v>98</v>
      </c>
    </row>
    <row r="5" spans="1:8" x14ac:dyDescent="0.25">
      <c r="A5" s="19" t="s">
        <v>99</v>
      </c>
      <c r="B5" s="20" t="s">
        <v>100</v>
      </c>
      <c r="C5" s="13">
        <v>89737900</v>
      </c>
      <c r="D5" s="13">
        <v>103594917</v>
      </c>
      <c r="E5" s="13">
        <v>28900594</v>
      </c>
      <c r="F5" s="13">
        <v>24535758.050000001</v>
      </c>
      <c r="G5" s="13">
        <v>355218.83999999997</v>
      </c>
      <c r="H5" s="11">
        <f t="shared" ref="H5:H68" si="0">IF(E5=0,0,(F5/E5)*100)</f>
        <v>84.897071838731065</v>
      </c>
    </row>
    <row r="6" spans="1:8" x14ac:dyDescent="0.25">
      <c r="A6" s="21" t="s">
        <v>101</v>
      </c>
      <c r="B6" s="8" t="s">
        <v>102</v>
      </c>
      <c r="C6" s="12">
        <v>89737900</v>
      </c>
      <c r="D6" s="12">
        <v>103594917</v>
      </c>
      <c r="E6" s="12">
        <v>28900594</v>
      </c>
      <c r="F6" s="12">
        <v>24535758.050000001</v>
      </c>
      <c r="G6" s="12">
        <v>355218.83999999997</v>
      </c>
      <c r="H6" s="9">
        <f t="shared" si="0"/>
        <v>84.897071838731065</v>
      </c>
    </row>
    <row r="7" spans="1:8" ht="30" x14ac:dyDescent="0.25">
      <c r="A7" s="21" t="s">
        <v>142</v>
      </c>
      <c r="B7" s="8" t="s">
        <v>143</v>
      </c>
      <c r="C7" s="12">
        <v>35889000</v>
      </c>
      <c r="D7" s="12">
        <v>36206313</v>
      </c>
      <c r="E7" s="12">
        <v>9296495</v>
      </c>
      <c r="F7" s="12">
        <v>9015419.7799999993</v>
      </c>
      <c r="G7" s="12">
        <v>0</v>
      </c>
      <c r="H7" s="9">
        <f t="shared" si="0"/>
        <v>96.976546322027815</v>
      </c>
    </row>
    <row r="8" spans="1:8" x14ac:dyDescent="0.25">
      <c r="A8" s="21" t="s">
        <v>144</v>
      </c>
      <c r="B8" s="8" t="s">
        <v>145</v>
      </c>
      <c r="C8" s="12">
        <v>29417200</v>
      </c>
      <c r="D8" s="12">
        <v>29677292</v>
      </c>
      <c r="E8" s="12">
        <v>7649266</v>
      </c>
      <c r="F8" s="12">
        <v>7436590.54</v>
      </c>
      <c r="G8" s="12">
        <v>0</v>
      </c>
      <c r="H8" s="9">
        <f t="shared" si="0"/>
        <v>97.219661860366742</v>
      </c>
    </row>
    <row r="9" spans="1:8" x14ac:dyDescent="0.25">
      <c r="A9" s="21" t="s">
        <v>129</v>
      </c>
      <c r="B9" s="8" t="s">
        <v>146</v>
      </c>
      <c r="C9" s="12">
        <v>29417200</v>
      </c>
      <c r="D9" s="12">
        <v>29677292</v>
      </c>
      <c r="E9" s="12">
        <v>7649266</v>
      </c>
      <c r="F9" s="12">
        <v>7436590.54</v>
      </c>
      <c r="G9" s="12">
        <v>0</v>
      </c>
      <c r="H9" s="9">
        <f t="shared" si="0"/>
        <v>97.219661860366742</v>
      </c>
    </row>
    <row r="10" spans="1:8" x14ac:dyDescent="0.25">
      <c r="A10" s="21" t="s">
        <v>147</v>
      </c>
      <c r="B10" s="8" t="s">
        <v>148</v>
      </c>
      <c r="C10" s="12">
        <v>6471800</v>
      </c>
      <c r="D10" s="12">
        <v>6529021</v>
      </c>
      <c r="E10" s="12">
        <v>1647229</v>
      </c>
      <c r="F10" s="12">
        <v>1578829.24</v>
      </c>
      <c r="G10" s="12">
        <v>0</v>
      </c>
      <c r="H10" s="9">
        <f t="shared" si="0"/>
        <v>95.847586461870208</v>
      </c>
    </row>
    <row r="11" spans="1:8" x14ac:dyDescent="0.25">
      <c r="A11" s="21" t="s">
        <v>103</v>
      </c>
      <c r="B11" s="8" t="s">
        <v>104</v>
      </c>
      <c r="C11" s="12">
        <v>43336900</v>
      </c>
      <c r="D11" s="12">
        <v>41336900</v>
      </c>
      <c r="E11" s="12">
        <v>10190620</v>
      </c>
      <c r="F11" s="12">
        <v>8170575.25</v>
      </c>
      <c r="G11" s="12">
        <v>275328.84000000003</v>
      </c>
      <c r="H11" s="9">
        <f t="shared" si="0"/>
        <v>80.177410697288281</v>
      </c>
    </row>
    <row r="12" spans="1:8" ht="30" x14ac:dyDescent="0.25">
      <c r="A12" s="21" t="s">
        <v>149</v>
      </c>
      <c r="B12" s="8" t="s">
        <v>150</v>
      </c>
      <c r="C12" s="12">
        <v>11320400</v>
      </c>
      <c r="D12" s="12">
        <v>11320400</v>
      </c>
      <c r="E12" s="12">
        <v>1512400</v>
      </c>
      <c r="F12" s="12">
        <v>734567.49</v>
      </c>
      <c r="G12" s="12">
        <v>55274.400000000001</v>
      </c>
      <c r="H12" s="9">
        <f t="shared" si="0"/>
        <v>48.569656836815653</v>
      </c>
    </row>
    <row r="13" spans="1:8" x14ac:dyDescent="0.25">
      <c r="A13" s="21" t="s">
        <v>151</v>
      </c>
      <c r="B13" s="8" t="s">
        <v>152</v>
      </c>
      <c r="C13" s="12">
        <v>270000</v>
      </c>
      <c r="D13" s="12">
        <v>270000</v>
      </c>
      <c r="E13" s="12">
        <v>10000</v>
      </c>
      <c r="F13" s="12">
        <v>0</v>
      </c>
      <c r="G13" s="12">
        <v>0</v>
      </c>
      <c r="H13" s="9">
        <f t="shared" si="0"/>
        <v>0</v>
      </c>
    </row>
    <row r="14" spans="1:8" x14ac:dyDescent="0.25">
      <c r="A14" s="21" t="s">
        <v>105</v>
      </c>
      <c r="B14" s="23" t="s">
        <v>106</v>
      </c>
      <c r="C14" s="12">
        <v>22126000</v>
      </c>
      <c r="D14" s="12">
        <v>20126000</v>
      </c>
      <c r="E14" s="12">
        <v>6629500</v>
      </c>
      <c r="F14" s="12">
        <v>6235999.4500000002</v>
      </c>
      <c r="G14" s="12">
        <v>220054.44</v>
      </c>
      <c r="H14" s="9">
        <f t="shared" si="0"/>
        <v>94.064400784372879</v>
      </c>
    </row>
    <row r="15" spans="1:8" ht="30" x14ac:dyDescent="0.25">
      <c r="A15" s="21" t="s">
        <v>153</v>
      </c>
      <c r="B15" s="8" t="s">
        <v>154</v>
      </c>
      <c r="C15" s="12">
        <v>9521500</v>
      </c>
      <c r="D15" s="12">
        <v>9521500</v>
      </c>
      <c r="E15" s="12">
        <v>2008720</v>
      </c>
      <c r="F15" s="12">
        <v>1200008.31</v>
      </c>
      <c r="G15" s="12">
        <v>0</v>
      </c>
      <c r="H15" s="9">
        <f t="shared" si="0"/>
        <v>59.739949320960619</v>
      </c>
    </row>
    <row r="16" spans="1:8" x14ac:dyDescent="0.25">
      <c r="A16" s="21" t="s">
        <v>186</v>
      </c>
      <c r="B16" s="8" t="s">
        <v>187</v>
      </c>
      <c r="C16" s="12">
        <v>165000</v>
      </c>
      <c r="D16" s="12">
        <v>165000</v>
      </c>
      <c r="E16" s="12">
        <v>82500</v>
      </c>
      <c r="F16" s="12">
        <v>58477.18</v>
      </c>
      <c r="G16" s="12">
        <v>0</v>
      </c>
      <c r="H16" s="9">
        <f t="shared" si="0"/>
        <v>70.881430303030299</v>
      </c>
    </row>
    <row r="17" spans="1:8" ht="30" x14ac:dyDescent="0.25">
      <c r="A17" s="21" t="s">
        <v>188</v>
      </c>
      <c r="B17" s="8" t="s">
        <v>189</v>
      </c>
      <c r="C17" s="12">
        <v>26000</v>
      </c>
      <c r="D17" s="12">
        <v>26000</v>
      </c>
      <c r="E17" s="12">
        <v>7280</v>
      </c>
      <c r="F17" s="12">
        <v>3010.93</v>
      </c>
      <c r="G17" s="12">
        <v>0</v>
      </c>
      <c r="H17" s="9">
        <f t="shared" si="0"/>
        <v>41.358928571428571</v>
      </c>
    </row>
    <row r="18" spans="1:8" x14ac:dyDescent="0.25">
      <c r="A18" s="21" t="s">
        <v>190</v>
      </c>
      <c r="B18" s="8" t="s">
        <v>191</v>
      </c>
      <c r="C18" s="12">
        <v>6205000</v>
      </c>
      <c r="D18" s="12">
        <v>6205000</v>
      </c>
      <c r="E18" s="12">
        <v>1107400</v>
      </c>
      <c r="F18" s="12">
        <v>848850.12</v>
      </c>
      <c r="G18" s="12">
        <v>0</v>
      </c>
      <c r="H18" s="9">
        <f t="shared" si="0"/>
        <v>76.652530251038471</v>
      </c>
    </row>
    <row r="19" spans="1:8" x14ac:dyDescent="0.25">
      <c r="A19" s="21" t="s">
        <v>192</v>
      </c>
      <c r="B19" s="8" t="s">
        <v>193</v>
      </c>
      <c r="C19" s="12">
        <v>120000</v>
      </c>
      <c r="D19" s="12">
        <v>120000</v>
      </c>
      <c r="E19" s="12">
        <v>60000</v>
      </c>
      <c r="F19" s="12">
        <v>32932.86</v>
      </c>
      <c r="G19" s="12">
        <v>0</v>
      </c>
      <c r="H19" s="9">
        <f t="shared" si="0"/>
        <v>54.888100000000009</v>
      </c>
    </row>
    <row r="20" spans="1:8" ht="30" x14ac:dyDescent="0.25">
      <c r="A20" s="21" t="s">
        <v>155</v>
      </c>
      <c r="B20" s="8" t="s">
        <v>156</v>
      </c>
      <c r="C20" s="12">
        <v>3005500</v>
      </c>
      <c r="D20" s="12">
        <v>3005500</v>
      </c>
      <c r="E20" s="12">
        <v>751540</v>
      </c>
      <c r="F20" s="12">
        <v>256737.22</v>
      </c>
      <c r="G20" s="12">
        <v>0</v>
      </c>
      <c r="H20" s="9">
        <f t="shared" si="0"/>
        <v>34.161484418660351</v>
      </c>
    </row>
    <row r="21" spans="1:8" ht="45" x14ac:dyDescent="0.25">
      <c r="A21" s="21" t="s">
        <v>107</v>
      </c>
      <c r="B21" s="8" t="s">
        <v>108</v>
      </c>
      <c r="C21" s="12">
        <v>99000</v>
      </c>
      <c r="D21" s="12">
        <v>99000</v>
      </c>
      <c r="E21" s="12">
        <v>30000</v>
      </c>
      <c r="F21" s="12">
        <v>0</v>
      </c>
      <c r="G21" s="12">
        <v>0</v>
      </c>
      <c r="H21" s="9">
        <f t="shared" si="0"/>
        <v>0</v>
      </c>
    </row>
    <row r="22" spans="1:8" ht="60" x14ac:dyDescent="0.25">
      <c r="A22" s="21" t="s">
        <v>109</v>
      </c>
      <c r="B22" s="8" t="s">
        <v>110</v>
      </c>
      <c r="C22" s="12">
        <v>99000</v>
      </c>
      <c r="D22" s="12">
        <v>99000</v>
      </c>
      <c r="E22" s="12">
        <v>30000</v>
      </c>
      <c r="F22" s="12">
        <v>0</v>
      </c>
      <c r="G22" s="12">
        <v>0</v>
      </c>
      <c r="H22" s="9">
        <f t="shared" si="0"/>
        <v>0</v>
      </c>
    </row>
    <row r="23" spans="1:8" x14ac:dyDescent="0.25">
      <c r="A23" s="21" t="s">
        <v>194</v>
      </c>
      <c r="B23" s="8" t="s">
        <v>195</v>
      </c>
      <c r="C23" s="12">
        <v>3827000</v>
      </c>
      <c r="D23" s="12">
        <v>19366704</v>
      </c>
      <c r="E23" s="12">
        <v>7708479</v>
      </c>
      <c r="F23" s="12">
        <v>5773720.4299999997</v>
      </c>
      <c r="G23" s="12">
        <v>57144</v>
      </c>
      <c r="H23" s="9">
        <f t="shared" si="0"/>
        <v>74.900903667247448</v>
      </c>
    </row>
    <row r="24" spans="1:8" ht="45" x14ac:dyDescent="0.25">
      <c r="A24" s="21" t="s">
        <v>196</v>
      </c>
      <c r="B24" s="8" t="s">
        <v>197</v>
      </c>
      <c r="C24" s="12">
        <v>3827000</v>
      </c>
      <c r="D24" s="12">
        <v>15263500</v>
      </c>
      <c r="E24" s="12">
        <v>4291043</v>
      </c>
      <c r="F24" s="12">
        <v>2396284.4300000002</v>
      </c>
      <c r="G24" s="12">
        <v>57144</v>
      </c>
      <c r="H24" s="9">
        <f t="shared" si="0"/>
        <v>55.843868961462285</v>
      </c>
    </row>
    <row r="25" spans="1:8" ht="45" x14ac:dyDescent="0.25">
      <c r="A25" s="21" t="s">
        <v>198</v>
      </c>
      <c r="B25" s="8" t="s">
        <v>199</v>
      </c>
      <c r="C25" s="12">
        <v>0</v>
      </c>
      <c r="D25" s="12">
        <v>4103204</v>
      </c>
      <c r="E25" s="12">
        <v>3417436</v>
      </c>
      <c r="F25" s="12">
        <v>3377436</v>
      </c>
      <c r="G25" s="12">
        <v>0</v>
      </c>
      <c r="H25" s="9">
        <f t="shared" si="0"/>
        <v>98.829531847853175</v>
      </c>
    </row>
    <row r="26" spans="1:8" x14ac:dyDescent="0.25">
      <c r="A26" s="21" t="s">
        <v>200</v>
      </c>
      <c r="B26" s="8" t="s">
        <v>201</v>
      </c>
      <c r="C26" s="12">
        <v>6600000</v>
      </c>
      <c r="D26" s="12">
        <v>6600000</v>
      </c>
      <c r="E26" s="12">
        <v>1665000</v>
      </c>
      <c r="F26" s="12">
        <v>1572777.95</v>
      </c>
      <c r="G26" s="12">
        <v>0</v>
      </c>
      <c r="H26" s="9">
        <f t="shared" si="0"/>
        <v>94.461138138138139</v>
      </c>
    </row>
    <row r="27" spans="1:8" x14ac:dyDescent="0.25">
      <c r="A27" s="21" t="s">
        <v>202</v>
      </c>
      <c r="B27" s="8" t="s">
        <v>203</v>
      </c>
      <c r="C27" s="12">
        <v>6600000</v>
      </c>
      <c r="D27" s="12">
        <v>6600000</v>
      </c>
      <c r="E27" s="12">
        <v>1665000</v>
      </c>
      <c r="F27" s="12">
        <v>1572777.95</v>
      </c>
      <c r="G27" s="12">
        <v>0</v>
      </c>
      <c r="H27" s="9">
        <f t="shared" si="0"/>
        <v>94.461138138138139</v>
      </c>
    </row>
    <row r="28" spans="1:8" x14ac:dyDescent="0.25">
      <c r="A28" s="21" t="s">
        <v>204</v>
      </c>
      <c r="B28" s="8" t="s">
        <v>205</v>
      </c>
      <c r="C28" s="12">
        <v>85000</v>
      </c>
      <c r="D28" s="12">
        <v>85000</v>
      </c>
      <c r="E28" s="12">
        <v>40000</v>
      </c>
      <c r="F28" s="12">
        <v>3264.64</v>
      </c>
      <c r="G28" s="12">
        <v>22746</v>
      </c>
      <c r="H28" s="9">
        <f t="shared" si="0"/>
        <v>8.1616</v>
      </c>
    </row>
    <row r="29" spans="1:8" ht="105" x14ac:dyDescent="0.25">
      <c r="A29" s="19" t="s">
        <v>127</v>
      </c>
      <c r="B29" s="20" t="s">
        <v>128</v>
      </c>
      <c r="C29" s="13">
        <v>37396800</v>
      </c>
      <c r="D29" s="13">
        <v>37714113</v>
      </c>
      <c r="E29" s="13">
        <v>10023175</v>
      </c>
      <c r="F29" s="13">
        <v>9173908.5</v>
      </c>
      <c r="G29" s="13">
        <v>0</v>
      </c>
      <c r="H29" s="11">
        <f t="shared" si="0"/>
        <v>91.526971244141691</v>
      </c>
    </row>
    <row r="30" spans="1:8" x14ac:dyDescent="0.25">
      <c r="A30" s="21" t="s">
        <v>101</v>
      </c>
      <c r="B30" s="8" t="s">
        <v>102</v>
      </c>
      <c r="C30" s="12">
        <v>37396800</v>
      </c>
      <c r="D30" s="12">
        <v>37714113</v>
      </c>
      <c r="E30" s="12">
        <v>10023175</v>
      </c>
      <c r="F30" s="12">
        <v>9173908.5</v>
      </c>
      <c r="G30" s="12">
        <v>0</v>
      </c>
      <c r="H30" s="9">
        <f t="shared" si="0"/>
        <v>91.526971244141691</v>
      </c>
    </row>
    <row r="31" spans="1:8" ht="30" x14ac:dyDescent="0.25">
      <c r="A31" s="21" t="s">
        <v>142</v>
      </c>
      <c r="B31" s="8" t="s">
        <v>143</v>
      </c>
      <c r="C31" s="12">
        <v>33996400</v>
      </c>
      <c r="D31" s="12">
        <v>34313713</v>
      </c>
      <c r="E31" s="12">
        <v>8788375</v>
      </c>
      <c r="F31" s="12">
        <v>8514571.1199999992</v>
      </c>
      <c r="G31" s="12">
        <v>0</v>
      </c>
      <c r="H31" s="9">
        <f t="shared" si="0"/>
        <v>96.884476595502576</v>
      </c>
    </row>
    <row r="32" spans="1:8" x14ac:dyDescent="0.25">
      <c r="A32" s="21" t="s">
        <v>144</v>
      </c>
      <c r="B32" s="8" t="s">
        <v>145</v>
      </c>
      <c r="C32" s="12">
        <v>27865900</v>
      </c>
      <c r="D32" s="12">
        <v>28125992</v>
      </c>
      <c r="E32" s="12">
        <v>7231486</v>
      </c>
      <c r="F32" s="12">
        <v>7026058.8499999996</v>
      </c>
      <c r="G32" s="12">
        <v>0</v>
      </c>
      <c r="H32" s="9">
        <f t="shared" si="0"/>
        <v>97.159267818536875</v>
      </c>
    </row>
    <row r="33" spans="1:8" x14ac:dyDescent="0.25">
      <c r="A33" s="21" t="s">
        <v>129</v>
      </c>
      <c r="B33" s="8" t="s">
        <v>146</v>
      </c>
      <c r="C33" s="12">
        <v>27865900</v>
      </c>
      <c r="D33" s="12">
        <v>28125992</v>
      </c>
      <c r="E33" s="12">
        <v>7231486</v>
      </c>
      <c r="F33" s="12">
        <v>7026058.8499999996</v>
      </c>
      <c r="G33" s="12">
        <v>0</v>
      </c>
      <c r="H33" s="9">
        <f t="shared" si="0"/>
        <v>97.159267818536875</v>
      </c>
    </row>
    <row r="34" spans="1:8" x14ac:dyDescent="0.25">
      <c r="A34" s="21" t="s">
        <v>147</v>
      </c>
      <c r="B34" s="8" t="s">
        <v>148</v>
      </c>
      <c r="C34" s="12">
        <v>6130500</v>
      </c>
      <c r="D34" s="12">
        <v>6187721</v>
      </c>
      <c r="E34" s="12">
        <v>1556889</v>
      </c>
      <c r="F34" s="12">
        <v>1488512.27</v>
      </c>
      <c r="G34" s="12">
        <v>0</v>
      </c>
      <c r="H34" s="9">
        <f t="shared" si="0"/>
        <v>95.608117855543966</v>
      </c>
    </row>
    <row r="35" spans="1:8" x14ac:dyDescent="0.25">
      <c r="A35" s="21" t="s">
        <v>103</v>
      </c>
      <c r="B35" s="8" t="s">
        <v>104</v>
      </c>
      <c r="C35" s="12">
        <v>3340400</v>
      </c>
      <c r="D35" s="12">
        <v>3340400</v>
      </c>
      <c r="E35" s="12">
        <v>1219800</v>
      </c>
      <c r="F35" s="12">
        <v>656072.74</v>
      </c>
      <c r="G35" s="12">
        <v>0</v>
      </c>
      <c r="H35" s="9">
        <f t="shared" si="0"/>
        <v>53.785271355959999</v>
      </c>
    </row>
    <row r="36" spans="1:8" ht="30" x14ac:dyDescent="0.25">
      <c r="A36" s="21" t="s">
        <v>149</v>
      </c>
      <c r="B36" s="8" t="s">
        <v>150</v>
      </c>
      <c r="C36" s="12">
        <v>1040400</v>
      </c>
      <c r="D36" s="12">
        <v>1040400</v>
      </c>
      <c r="E36" s="12">
        <v>440400</v>
      </c>
      <c r="F36" s="12">
        <v>58030</v>
      </c>
      <c r="G36" s="12">
        <v>0</v>
      </c>
      <c r="H36" s="9">
        <f t="shared" si="0"/>
        <v>13.176657584014531</v>
      </c>
    </row>
    <row r="37" spans="1:8" x14ac:dyDescent="0.25">
      <c r="A37" s="21" t="s">
        <v>105</v>
      </c>
      <c r="B37" s="8" t="s">
        <v>106</v>
      </c>
      <c r="C37" s="12">
        <v>1800000</v>
      </c>
      <c r="D37" s="12">
        <v>1800000</v>
      </c>
      <c r="E37" s="12">
        <v>580000</v>
      </c>
      <c r="F37" s="12">
        <v>470708.66</v>
      </c>
      <c r="G37" s="12">
        <v>0</v>
      </c>
      <c r="H37" s="9">
        <f t="shared" si="0"/>
        <v>81.156665517241379</v>
      </c>
    </row>
    <row r="38" spans="1:8" ht="30" x14ac:dyDescent="0.25">
      <c r="A38" s="21" t="s">
        <v>153</v>
      </c>
      <c r="B38" s="8" t="s">
        <v>154</v>
      </c>
      <c r="C38" s="12">
        <v>500000</v>
      </c>
      <c r="D38" s="12">
        <v>500000</v>
      </c>
      <c r="E38" s="12">
        <v>199400</v>
      </c>
      <c r="F38" s="12">
        <v>127334.08</v>
      </c>
      <c r="G38" s="12">
        <v>0</v>
      </c>
      <c r="H38" s="9">
        <f t="shared" si="0"/>
        <v>63.85861584754263</v>
      </c>
    </row>
    <row r="39" spans="1:8" x14ac:dyDescent="0.25">
      <c r="A39" s="21" t="s">
        <v>186</v>
      </c>
      <c r="B39" s="8" t="s">
        <v>187</v>
      </c>
      <c r="C39" s="12">
        <v>150000</v>
      </c>
      <c r="D39" s="12">
        <v>150000</v>
      </c>
      <c r="E39" s="12">
        <v>75000</v>
      </c>
      <c r="F39" s="12">
        <v>58477.18</v>
      </c>
      <c r="G39" s="12">
        <v>0</v>
      </c>
      <c r="H39" s="9">
        <f t="shared" si="0"/>
        <v>77.969573333333329</v>
      </c>
    </row>
    <row r="40" spans="1:8" ht="30" x14ac:dyDescent="0.25">
      <c r="A40" s="21" t="s">
        <v>188</v>
      </c>
      <c r="B40" s="8" t="s">
        <v>189</v>
      </c>
      <c r="C40" s="12">
        <v>25000</v>
      </c>
      <c r="D40" s="12">
        <v>25000</v>
      </c>
      <c r="E40" s="12">
        <v>7000</v>
      </c>
      <c r="F40" s="12">
        <v>3010.93</v>
      </c>
      <c r="G40" s="12">
        <v>0</v>
      </c>
      <c r="H40" s="9">
        <f t="shared" si="0"/>
        <v>43.013285714285708</v>
      </c>
    </row>
    <row r="41" spans="1:8" x14ac:dyDescent="0.25">
      <c r="A41" s="21" t="s">
        <v>190</v>
      </c>
      <c r="B41" s="8" t="s">
        <v>191</v>
      </c>
      <c r="C41" s="12">
        <v>200000</v>
      </c>
      <c r="D41" s="12">
        <v>200000</v>
      </c>
      <c r="E41" s="12">
        <v>56000</v>
      </c>
      <c r="F41" s="12">
        <v>32675.89</v>
      </c>
      <c r="G41" s="12">
        <v>0</v>
      </c>
      <c r="H41" s="9">
        <f t="shared" si="0"/>
        <v>58.349803571428573</v>
      </c>
    </row>
    <row r="42" spans="1:8" x14ac:dyDescent="0.25">
      <c r="A42" s="21" t="s">
        <v>192</v>
      </c>
      <c r="B42" s="8" t="s">
        <v>193</v>
      </c>
      <c r="C42" s="12">
        <v>120000</v>
      </c>
      <c r="D42" s="12">
        <v>120000</v>
      </c>
      <c r="E42" s="12">
        <v>60000</v>
      </c>
      <c r="F42" s="12">
        <v>32932.86</v>
      </c>
      <c r="G42" s="12">
        <v>0</v>
      </c>
      <c r="H42" s="9">
        <f t="shared" si="0"/>
        <v>54.888100000000009</v>
      </c>
    </row>
    <row r="43" spans="1:8" ht="30" x14ac:dyDescent="0.25">
      <c r="A43" s="21" t="s">
        <v>155</v>
      </c>
      <c r="B43" s="8" t="s">
        <v>156</v>
      </c>
      <c r="C43" s="12">
        <v>5000</v>
      </c>
      <c r="D43" s="12">
        <v>5000</v>
      </c>
      <c r="E43" s="12">
        <v>1400</v>
      </c>
      <c r="F43" s="12">
        <v>237.22</v>
      </c>
      <c r="G43" s="12">
        <v>0</v>
      </c>
      <c r="H43" s="9">
        <f t="shared" si="0"/>
        <v>16.944285714285716</v>
      </c>
    </row>
    <row r="44" spans="1:8" x14ac:dyDescent="0.25">
      <c r="A44" s="21" t="s">
        <v>204</v>
      </c>
      <c r="B44" s="8" t="s">
        <v>205</v>
      </c>
      <c r="C44" s="12">
        <v>60000</v>
      </c>
      <c r="D44" s="12">
        <v>60000</v>
      </c>
      <c r="E44" s="12">
        <v>15000</v>
      </c>
      <c r="F44" s="12">
        <v>3264.64</v>
      </c>
      <c r="G44" s="12">
        <v>0</v>
      </c>
      <c r="H44" s="9">
        <f t="shared" si="0"/>
        <v>21.764266666666664</v>
      </c>
    </row>
    <row r="45" spans="1:8" ht="60" x14ac:dyDescent="0.25">
      <c r="A45" s="19" t="s">
        <v>161</v>
      </c>
      <c r="B45" s="20" t="s">
        <v>162</v>
      </c>
      <c r="C45" s="13">
        <v>1950100</v>
      </c>
      <c r="D45" s="13">
        <v>1950100</v>
      </c>
      <c r="E45" s="13">
        <v>523440</v>
      </c>
      <c r="F45" s="13">
        <v>504068.59</v>
      </c>
      <c r="G45" s="13">
        <v>0</v>
      </c>
      <c r="H45" s="11">
        <f t="shared" si="0"/>
        <v>96.299210988843043</v>
      </c>
    </row>
    <row r="46" spans="1:8" x14ac:dyDescent="0.25">
      <c r="A46" s="21" t="s">
        <v>101</v>
      </c>
      <c r="B46" s="8" t="s">
        <v>102</v>
      </c>
      <c r="C46" s="12">
        <v>1950100</v>
      </c>
      <c r="D46" s="12">
        <v>1950100</v>
      </c>
      <c r="E46" s="12">
        <v>523440</v>
      </c>
      <c r="F46" s="12">
        <v>504068.59</v>
      </c>
      <c r="G46" s="12">
        <v>0</v>
      </c>
      <c r="H46" s="9">
        <f t="shared" si="0"/>
        <v>96.299210988843043</v>
      </c>
    </row>
    <row r="47" spans="1:8" ht="30" x14ac:dyDescent="0.25">
      <c r="A47" s="21" t="s">
        <v>142</v>
      </c>
      <c r="B47" s="8" t="s">
        <v>143</v>
      </c>
      <c r="C47" s="12">
        <v>1892600</v>
      </c>
      <c r="D47" s="12">
        <v>1892600</v>
      </c>
      <c r="E47" s="12">
        <v>508120</v>
      </c>
      <c r="F47" s="12">
        <v>500848.66000000003</v>
      </c>
      <c r="G47" s="12">
        <v>0</v>
      </c>
      <c r="H47" s="9">
        <f t="shared" si="0"/>
        <v>98.568971896402431</v>
      </c>
    </row>
    <row r="48" spans="1:8" x14ac:dyDescent="0.25">
      <c r="A48" s="21" t="s">
        <v>144</v>
      </c>
      <c r="B48" s="8" t="s">
        <v>145</v>
      </c>
      <c r="C48" s="12">
        <v>1551300</v>
      </c>
      <c r="D48" s="12">
        <v>1551300</v>
      </c>
      <c r="E48" s="12">
        <v>417780</v>
      </c>
      <c r="F48" s="12">
        <v>410531.69</v>
      </c>
      <c r="G48" s="12">
        <v>0</v>
      </c>
      <c r="H48" s="9">
        <f t="shared" si="0"/>
        <v>98.265041409354197</v>
      </c>
    </row>
    <row r="49" spans="1:8" x14ac:dyDescent="0.25">
      <c r="A49" s="21" t="s">
        <v>129</v>
      </c>
      <c r="B49" s="8" t="s">
        <v>146</v>
      </c>
      <c r="C49" s="12">
        <v>1551300</v>
      </c>
      <c r="D49" s="12">
        <v>1551300</v>
      </c>
      <c r="E49" s="12">
        <v>417780</v>
      </c>
      <c r="F49" s="12">
        <v>410531.69</v>
      </c>
      <c r="G49" s="12">
        <v>0</v>
      </c>
      <c r="H49" s="9">
        <f t="shared" si="0"/>
        <v>98.265041409354197</v>
      </c>
    </row>
    <row r="50" spans="1:8" x14ac:dyDescent="0.25">
      <c r="A50" s="21" t="s">
        <v>147</v>
      </c>
      <c r="B50" s="8" t="s">
        <v>148</v>
      </c>
      <c r="C50" s="12">
        <v>341300</v>
      </c>
      <c r="D50" s="12">
        <v>341300</v>
      </c>
      <c r="E50" s="12">
        <v>90340</v>
      </c>
      <c r="F50" s="12">
        <v>90316.97</v>
      </c>
      <c r="G50" s="12">
        <v>0</v>
      </c>
      <c r="H50" s="9">
        <f t="shared" si="0"/>
        <v>99.974507416426832</v>
      </c>
    </row>
    <row r="51" spans="1:8" x14ac:dyDescent="0.25">
      <c r="A51" s="21" t="s">
        <v>103</v>
      </c>
      <c r="B51" s="8" t="s">
        <v>104</v>
      </c>
      <c r="C51" s="12">
        <v>57500</v>
      </c>
      <c r="D51" s="12">
        <v>57500</v>
      </c>
      <c r="E51" s="12">
        <v>15320</v>
      </c>
      <c r="F51" s="12">
        <v>3219.93</v>
      </c>
      <c r="G51" s="12">
        <v>0</v>
      </c>
      <c r="H51" s="9">
        <f t="shared" si="0"/>
        <v>21.017819843342036</v>
      </c>
    </row>
    <row r="52" spans="1:8" ht="30" x14ac:dyDescent="0.25">
      <c r="A52" s="21" t="s">
        <v>149</v>
      </c>
      <c r="B52" s="8" t="s">
        <v>150</v>
      </c>
      <c r="C52" s="12">
        <v>30000</v>
      </c>
      <c r="D52" s="12">
        <v>30000</v>
      </c>
      <c r="E52" s="12">
        <v>4500</v>
      </c>
      <c r="F52" s="12">
        <v>3219.93</v>
      </c>
      <c r="G52" s="12">
        <v>0</v>
      </c>
      <c r="H52" s="9">
        <f t="shared" si="0"/>
        <v>71.554000000000002</v>
      </c>
    </row>
    <row r="53" spans="1:8" x14ac:dyDescent="0.25">
      <c r="A53" s="21" t="s">
        <v>105</v>
      </c>
      <c r="B53" s="8" t="s">
        <v>106</v>
      </c>
      <c r="C53" s="12">
        <v>6000</v>
      </c>
      <c r="D53" s="12">
        <v>6000</v>
      </c>
      <c r="E53" s="12">
        <v>1500</v>
      </c>
      <c r="F53" s="12">
        <v>0</v>
      </c>
      <c r="G53" s="12">
        <v>0</v>
      </c>
      <c r="H53" s="9">
        <f t="shared" si="0"/>
        <v>0</v>
      </c>
    </row>
    <row r="54" spans="1:8" ht="30" x14ac:dyDescent="0.25">
      <c r="A54" s="21" t="s">
        <v>153</v>
      </c>
      <c r="B54" s="8" t="s">
        <v>154</v>
      </c>
      <c r="C54" s="12">
        <v>21500</v>
      </c>
      <c r="D54" s="12">
        <v>21500</v>
      </c>
      <c r="E54" s="12">
        <v>9320</v>
      </c>
      <c r="F54" s="12">
        <v>0</v>
      </c>
      <c r="G54" s="12">
        <v>0</v>
      </c>
      <c r="H54" s="9">
        <f t="shared" si="0"/>
        <v>0</v>
      </c>
    </row>
    <row r="55" spans="1:8" x14ac:dyDescent="0.25">
      <c r="A55" s="21" t="s">
        <v>186</v>
      </c>
      <c r="B55" s="8" t="s">
        <v>187</v>
      </c>
      <c r="C55" s="12">
        <v>15000</v>
      </c>
      <c r="D55" s="12">
        <v>15000</v>
      </c>
      <c r="E55" s="12">
        <v>7500</v>
      </c>
      <c r="F55" s="12">
        <v>0</v>
      </c>
      <c r="G55" s="12">
        <v>0</v>
      </c>
      <c r="H55" s="9">
        <f t="shared" si="0"/>
        <v>0</v>
      </c>
    </row>
    <row r="56" spans="1:8" ht="30" x14ac:dyDescent="0.25">
      <c r="A56" s="21" t="s">
        <v>188</v>
      </c>
      <c r="B56" s="8" t="s">
        <v>189</v>
      </c>
      <c r="C56" s="12">
        <v>1000</v>
      </c>
      <c r="D56" s="12">
        <v>1000</v>
      </c>
      <c r="E56" s="12">
        <v>280</v>
      </c>
      <c r="F56" s="12">
        <v>0</v>
      </c>
      <c r="G56" s="12">
        <v>0</v>
      </c>
      <c r="H56" s="9">
        <f t="shared" si="0"/>
        <v>0</v>
      </c>
    </row>
    <row r="57" spans="1:8" x14ac:dyDescent="0.25">
      <c r="A57" s="21" t="s">
        <v>190</v>
      </c>
      <c r="B57" s="8" t="s">
        <v>191</v>
      </c>
      <c r="C57" s="12">
        <v>5000</v>
      </c>
      <c r="D57" s="12">
        <v>5000</v>
      </c>
      <c r="E57" s="12">
        <v>1400</v>
      </c>
      <c r="F57" s="12">
        <v>0</v>
      </c>
      <c r="G57" s="12">
        <v>0</v>
      </c>
      <c r="H57" s="9">
        <f t="shared" si="0"/>
        <v>0</v>
      </c>
    </row>
    <row r="58" spans="1:8" ht="30" x14ac:dyDescent="0.25">
      <c r="A58" s="21" t="s">
        <v>155</v>
      </c>
      <c r="B58" s="8" t="s">
        <v>156</v>
      </c>
      <c r="C58" s="12">
        <v>500</v>
      </c>
      <c r="D58" s="12">
        <v>500</v>
      </c>
      <c r="E58" s="12">
        <v>140</v>
      </c>
      <c r="F58" s="12">
        <v>0</v>
      </c>
      <c r="G58" s="12">
        <v>0</v>
      </c>
      <c r="H58" s="9">
        <f t="shared" si="0"/>
        <v>0</v>
      </c>
    </row>
    <row r="59" spans="1:8" ht="30" x14ac:dyDescent="0.25">
      <c r="A59" s="19" t="s">
        <v>206</v>
      </c>
      <c r="B59" s="20" t="s">
        <v>207</v>
      </c>
      <c r="C59" s="13">
        <v>70000</v>
      </c>
      <c r="D59" s="13">
        <v>70000</v>
      </c>
      <c r="E59" s="13">
        <v>17800</v>
      </c>
      <c r="F59" s="13">
        <v>4470</v>
      </c>
      <c r="G59" s="13">
        <v>0</v>
      </c>
      <c r="H59" s="11">
        <f t="shared" si="0"/>
        <v>25.112359550561798</v>
      </c>
    </row>
    <row r="60" spans="1:8" x14ac:dyDescent="0.25">
      <c r="A60" s="21" t="s">
        <v>101</v>
      </c>
      <c r="B60" s="8" t="s">
        <v>102</v>
      </c>
      <c r="C60" s="12">
        <v>70000</v>
      </c>
      <c r="D60" s="12">
        <v>70000</v>
      </c>
      <c r="E60" s="12">
        <v>17800</v>
      </c>
      <c r="F60" s="12">
        <v>4470</v>
      </c>
      <c r="G60" s="12">
        <v>0</v>
      </c>
      <c r="H60" s="9">
        <f t="shared" si="0"/>
        <v>25.112359550561798</v>
      </c>
    </row>
    <row r="61" spans="1:8" x14ac:dyDescent="0.25">
      <c r="A61" s="21" t="s">
        <v>103</v>
      </c>
      <c r="B61" s="8" t="s">
        <v>104</v>
      </c>
      <c r="C61" s="12">
        <v>70000</v>
      </c>
      <c r="D61" s="12">
        <v>70000</v>
      </c>
      <c r="E61" s="12">
        <v>17800</v>
      </c>
      <c r="F61" s="12">
        <v>4470</v>
      </c>
      <c r="G61" s="12">
        <v>0</v>
      </c>
      <c r="H61" s="9">
        <f t="shared" si="0"/>
        <v>25.112359550561798</v>
      </c>
    </row>
    <row r="62" spans="1:8" x14ac:dyDescent="0.25">
      <c r="A62" s="21" t="s">
        <v>105</v>
      </c>
      <c r="B62" s="8" t="s">
        <v>106</v>
      </c>
      <c r="C62" s="12">
        <v>70000</v>
      </c>
      <c r="D62" s="12">
        <v>70000</v>
      </c>
      <c r="E62" s="12">
        <v>17800</v>
      </c>
      <c r="F62" s="12">
        <v>4470</v>
      </c>
      <c r="G62" s="12">
        <v>0</v>
      </c>
      <c r="H62" s="9">
        <f t="shared" si="0"/>
        <v>25.112359550561798</v>
      </c>
    </row>
    <row r="63" spans="1:8" ht="60" x14ac:dyDescent="0.25">
      <c r="A63" s="19" t="s">
        <v>129</v>
      </c>
      <c r="B63" s="20" t="s">
        <v>130</v>
      </c>
      <c r="C63" s="13">
        <v>3400000</v>
      </c>
      <c r="D63" s="13">
        <v>12106500</v>
      </c>
      <c r="E63" s="13">
        <v>3527354</v>
      </c>
      <c r="F63" s="13">
        <v>2055373</v>
      </c>
      <c r="G63" s="13">
        <v>57144</v>
      </c>
      <c r="H63" s="11">
        <f t="shared" si="0"/>
        <v>58.269541418298246</v>
      </c>
    </row>
    <row r="64" spans="1:8" x14ac:dyDescent="0.25">
      <c r="A64" s="21" t="s">
        <v>101</v>
      </c>
      <c r="B64" s="8" t="s">
        <v>102</v>
      </c>
      <c r="C64" s="12">
        <v>3400000</v>
      </c>
      <c r="D64" s="12">
        <v>12106500</v>
      </c>
      <c r="E64" s="12">
        <v>3527354</v>
      </c>
      <c r="F64" s="12">
        <v>2055373</v>
      </c>
      <c r="G64" s="12">
        <v>57144</v>
      </c>
      <c r="H64" s="9">
        <f t="shared" si="0"/>
        <v>58.269541418298246</v>
      </c>
    </row>
    <row r="65" spans="1:8" x14ac:dyDescent="0.25">
      <c r="A65" s="21" t="s">
        <v>194</v>
      </c>
      <c r="B65" s="8" t="s">
        <v>195</v>
      </c>
      <c r="C65" s="12">
        <v>3400000</v>
      </c>
      <c r="D65" s="12">
        <v>12106500</v>
      </c>
      <c r="E65" s="12">
        <v>3527354</v>
      </c>
      <c r="F65" s="12">
        <v>2055373</v>
      </c>
      <c r="G65" s="12">
        <v>57144</v>
      </c>
      <c r="H65" s="9">
        <f t="shared" si="0"/>
        <v>58.269541418298246</v>
      </c>
    </row>
    <row r="66" spans="1:8" ht="45" x14ac:dyDescent="0.25">
      <c r="A66" s="21" t="s">
        <v>196</v>
      </c>
      <c r="B66" s="8" t="s">
        <v>197</v>
      </c>
      <c r="C66" s="12">
        <v>3400000</v>
      </c>
      <c r="D66" s="12">
        <v>12106500</v>
      </c>
      <c r="E66" s="12">
        <v>3527354</v>
      </c>
      <c r="F66" s="12">
        <v>2055373</v>
      </c>
      <c r="G66" s="12">
        <v>57144</v>
      </c>
      <c r="H66" s="9">
        <f t="shared" si="0"/>
        <v>58.269541418298246</v>
      </c>
    </row>
    <row r="67" spans="1:8" ht="30" x14ac:dyDescent="0.25">
      <c r="A67" s="19" t="s">
        <v>208</v>
      </c>
      <c r="B67" s="20" t="s">
        <v>209</v>
      </c>
      <c r="C67" s="13">
        <v>420000</v>
      </c>
      <c r="D67" s="13">
        <v>3150000</v>
      </c>
      <c r="E67" s="13">
        <v>761999</v>
      </c>
      <c r="F67" s="13">
        <v>340911.43</v>
      </c>
      <c r="G67" s="13">
        <v>0</v>
      </c>
      <c r="H67" s="11">
        <f t="shared" si="0"/>
        <v>44.73909152111748</v>
      </c>
    </row>
    <row r="68" spans="1:8" x14ac:dyDescent="0.25">
      <c r="A68" s="21" t="s">
        <v>101</v>
      </c>
      <c r="B68" s="8" t="s">
        <v>102</v>
      </c>
      <c r="C68" s="12">
        <v>420000</v>
      </c>
      <c r="D68" s="12">
        <v>3150000</v>
      </c>
      <c r="E68" s="12">
        <v>761999</v>
      </c>
      <c r="F68" s="12">
        <v>340911.43</v>
      </c>
      <c r="G68" s="12">
        <v>0</v>
      </c>
      <c r="H68" s="9">
        <f t="shared" si="0"/>
        <v>44.73909152111748</v>
      </c>
    </row>
    <row r="69" spans="1:8" x14ac:dyDescent="0.25">
      <c r="A69" s="21" t="s">
        <v>194</v>
      </c>
      <c r="B69" s="8" t="s">
        <v>195</v>
      </c>
      <c r="C69" s="12">
        <v>420000</v>
      </c>
      <c r="D69" s="12">
        <v>3150000</v>
      </c>
      <c r="E69" s="12">
        <v>761999</v>
      </c>
      <c r="F69" s="12">
        <v>340911.43</v>
      </c>
      <c r="G69" s="12">
        <v>0</v>
      </c>
      <c r="H69" s="9">
        <f t="shared" ref="H69:H132" si="1">IF(E69=0,0,(F69/E69)*100)</f>
        <v>44.73909152111748</v>
      </c>
    </row>
    <row r="70" spans="1:8" ht="45" x14ac:dyDescent="0.25">
      <c r="A70" s="21" t="s">
        <v>196</v>
      </c>
      <c r="B70" s="8" t="s">
        <v>197</v>
      </c>
      <c r="C70" s="12">
        <v>420000</v>
      </c>
      <c r="D70" s="12">
        <v>3150000</v>
      </c>
      <c r="E70" s="12">
        <v>761999</v>
      </c>
      <c r="F70" s="12">
        <v>340911.43</v>
      </c>
      <c r="G70" s="12">
        <v>0</v>
      </c>
      <c r="H70" s="9">
        <f t="shared" si="1"/>
        <v>44.73909152111748</v>
      </c>
    </row>
    <row r="71" spans="1:8" ht="30" x14ac:dyDescent="0.25">
      <c r="A71" s="19" t="s">
        <v>210</v>
      </c>
      <c r="B71" s="20" t="s">
        <v>211</v>
      </c>
      <c r="C71" s="13">
        <v>2000</v>
      </c>
      <c r="D71" s="13">
        <v>2000</v>
      </c>
      <c r="E71" s="13">
        <v>470</v>
      </c>
      <c r="F71" s="13">
        <v>0</v>
      </c>
      <c r="G71" s="13">
        <v>0</v>
      </c>
      <c r="H71" s="11">
        <f t="shared" si="1"/>
        <v>0</v>
      </c>
    </row>
    <row r="72" spans="1:8" x14ac:dyDescent="0.25">
      <c r="A72" s="21" t="s">
        <v>101</v>
      </c>
      <c r="B72" s="8" t="s">
        <v>102</v>
      </c>
      <c r="C72" s="12">
        <v>2000</v>
      </c>
      <c r="D72" s="12">
        <v>2000</v>
      </c>
      <c r="E72" s="12">
        <v>470</v>
      </c>
      <c r="F72" s="12">
        <v>0</v>
      </c>
      <c r="G72" s="12">
        <v>0</v>
      </c>
      <c r="H72" s="9">
        <f t="shared" si="1"/>
        <v>0</v>
      </c>
    </row>
    <row r="73" spans="1:8" x14ac:dyDescent="0.25">
      <c r="A73" s="21" t="s">
        <v>194</v>
      </c>
      <c r="B73" s="8" t="s">
        <v>195</v>
      </c>
      <c r="C73" s="12">
        <v>2000</v>
      </c>
      <c r="D73" s="12">
        <v>2000</v>
      </c>
      <c r="E73" s="12">
        <v>470</v>
      </c>
      <c r="F73" s="12">
        <v>0</v>
      </c>
      <c r="G73" s="12">
        <v>0</v>
      </c>
      <c r="H73" s="9">
        <f t="shared" si="1"/>
        <v>0</v>
      </c>
    </row>
    <row r="74" spans="1:8" ht="45" x14ac:dyDescent="0.25">
      <c r="A74" s="21" t="s">
        <v>196</v>
      </c>
      <c r="B74" s="8" t="s">
        <v>197</v>
      </c>
      <c r="C74" s="12">
        <v>2000</v>
      </c>
      <c r="D74" s="12">
        <v>2000</v>
      </c>
      <c r="E74" s="12">
        <v>470</v>
      </c>
      <c r="F74" s="12">
        <v>0</v>
      </c>
      <c r="G74" s="12">
        <v>0</v>
      </c>
      <c r="H74" s="9">
        <f t="shared" si="1"/>
        <v>0</v>
      </c>
    </row>
    <row r="75" spans="1:8" ht="60" x14ac:dyDescent="0.25">
      <c r="A75" s="19" t="s">
        <v>212</v>
      </c>
      <c r="B75" s="20" t="s">
        <v>213</v>
      </c>
      <c r="C75" s="13">
        <v>5000</v>
      </c>
      <c r="D75" s="13">
        <v>5000</v>
      </c>
      <c r="E75" s="13">
        <v>1220</v>
      </c>
      <c r="F75" s="13">
        <v>0</v>
      </c>
      <c r="G75" s="13">
        <v>0</v>
      </c>
      <c r="H75" s="11">
        <f t="shared" si="1"/>
        <v>0</v>
      </c>
    </row>
    <row r="76" spans="1:8" x14ac:dyDescent="0.25">
      <c r="A76" s="21" t="s">
        <v>101</v>
      </c>
      <c r="B76" s="8" t="s">
        <v>102</v>
      </c>
      <c r="C76" s="12">
        <v>5000</v>
      </c>
      <c r="D76" s="12">
        <v>5000</v>
      </c>
      <c r="E76" s="12">
        <v>1220</v>
      </c>
      <c r="F76" s="12">
        <v>0</v>
      </c>
      <c r="G76" s="12">
        <v>0</v>
      </c>
      <c r="H76" s="9">
        <f t="shared" si="1"/>
        <v>0</v>
      </c>
    </row>
    <row r="77" spans="1:8" x14ac:dyDescent="0.25">
      <c r="A77" s="21" t="s">
        <v>194</v>
      </c>
      <c r="B77" s="8" t="s">
        <v>195</v>
      </c>
      <c r="C77" s="12">
        <v>5000</v>
      </c>
      <c r="D77" s="12">
        <v>5000</v>
      </c>
      <c r="E77" s="12">
        <v>1220</v>
      </c>
      <c r="F77" s="12">
        <v>0</v>
      </c>
      <c r="G77" s="12">
        <v>0</v>
      </c>
      <c r="H77" s="9">
        <f t="shared" si="1"/>
        <v>0</v>
      </c>
    </row>
    <row r="78" spans="1:8" ht="45" x14ac:dyDescent="0.25">
      <c r="A78" s="21" t="s">
        <v>196</v>
      </c>
      <c r="B78" s="8" t="s">
        <v>197</v>
      </c>
      <c r="C78" s="12">
        <v>5000</v>
      </c>
      <c r="D78" s="12">
        <v>5000</v>
      </c>
      <c r="E78" s="12">
        <v>1220</v>
      </c>
      <c r="F78" s="12">
        <v>0</v>
      </c>
      <c r="G78" s="12">
        <v>0</v>
      </c>
      <c r="H78" s="9">
        <f t="shared" si="1"/>
        <v>0</v>
      </c>
    </row>
    <row r="79" spans="1:8" ht="45" x14ac:dyDescent="0.25">
      <c r="A79" s="19" t="s">
        <v>214</v>
      </c>
      <c r="B79" s="20" t="s">
        <v>215</v>
      </c>
      <c r="C79" s="13">
        <v>70000</v>
      </c>
      <c r="D79" s="13">
        <v>70000</v>
      </c>
      <c r="E79" s="13">
        <v>0</v>
      </c>
      <c r="F79" s="13">
        <v>0</v>
      </c>
      <c r="G79" s="13">
        <v>0</v>
      </c>
      <c r="H79" s="11">
        <f t="shared" si="1"/>
        <v>0</v>
      </c>
    </row>
    <row r="80" spans="1:8" x14ac:dyDescent="0.25">
      <c r="A80" s="21" t="s">
        <v>101</v>
      </c>
      <c r="B80" s="8" t="s">
        <v>102</v>
      </c>
      <c r="C80" s="12">
        <v>70000</v>
      </c>
      <c r="D80" s="12">
        <v>70000</v>
      </c>
      <c r="E80" s="12">
        <v>0</v>
      </c>
      <c r="F80" s="12">
        <v>0</v>
      </c>
      <c r="G80" s="12">
        <v>0</v>
      </c>
      <c r="H80" s="9">
        <f t="shared" si="1"/>
        <v>0</v>
      </c>
    </row>
    <row r="81" spans="1:8" x14ac:dyDescent="0.25">
      <c r="A81" s="21" t="s">
        <v>103</v>
      </c>
      <c r="B81" s="8" t="s">
        <v>104</v>
      </c>
      <c r="C81" s="12">
        <v>70000</v>
      </c>
      <c r="D81" s="12">
        <v>70000</v>
      </c>
      <c r="E81" s="12">
        <v>0</v>
      </c>
      <c r="F81" s="12">
        <v>0</v>
      </c>
      <c r="G81" s="12">
        <v>0</v>
      </c>
      <c r="H81" s="9">
        <f t="shared" si="1"/>
        <v>0</v>
      </c>
    </row>
    <row r="82" spans="1:8" x14ac:dyDescent="0.25">
      <c r="A82" s="21" t="s">
        <v>151</v>
      </c>
      <c r="B82" s="8" t="s">
        <v>152</v>
      </c>
      <c r="C82" s="12">
        <v>70000</v>
      </c>
      <c r="D82" s="12">
        <v>70000</v>
      </c>
      <c r="E82" s="12">
        <v>0</v>
      </c>
      <c r="F82" s="12">
        <v>0</v>
      </c>
      <c r="G82" s="12">
        <v>0</v>
      </c>
      <c r="H82" s="9">
        <f t="shared" si="1"/>
        <v>0</v>
      </c>
    </row>
    <row r="83" spans="1:8" ht="120" x14ac:dyDescent="0.25">
      <c r="A83" s="19" t="s">
        <v>216</v>
      </c>
      <c r="B83" s="20" t="s">
        <v>217</v>
      </c>
      <c r="C83" s="13">
        <v>600000</v>
      </c>
      <c r="D83" s="13">
        <v>600000</v>
      </c>
      <c r="E83" s="13">
        <v>165000</v>
      </c>
      <c r="F83" s="13">
        <v>135704.70000000001</v>
      </c>
      <c r="G83" s="13">
        <v>0</v>
      </c>
      <c r="H83" s="11">
        <f t="shared" si="1"/>
        <v>82.245272727272734</v>
      </c>
    </row>
    <row r="84" spans="1:8" x14ac:dyDescent="0.25">
      <c r="A84" s="21" t="s">
        <v>101</v>
      </c>
      <c r="B84" s="8" t="s">
        <v>102</v>
      </c>
      <c r="C84" s="12">
        <v>600000</v>
      </c>
      <c r="D84" s="12">
        <v>600000</v>
      </c>
      <c r="E84" s="12">
        <v>165000</v>
      </c>
      <c r="F84" s="12">
        <v>135704.70000000001</v>
      </c>
      <c r="G84" s="12">
        <v>0</v>
      </c>
      <c r="H84" s="9">
        <f t="shared" si="1"/>
        <v>82.245272727272734</v>
      </c>
    </row>
    <row r="85" spans="1:8" x14ac:dyDescent="0.25">
      <c r="A85" s="21" t="s">
        <v>200</v>
      </c>
      <c r="B85" s="8" t="s">
        <v>201</v>
      </c>
      <c r="C85" s="12">
        <v>600000</v>
      </c>
      <c r="D85" s="12">
        <v>600000</v>
      </c>
      <c r="E85" s="12">
        <v>165000</v>
      </c>
      <c r="F85" s="12">
        <v>135704.70000000001</v>
      </c>
      <c r="G85" s="12">
        <v>0</v>
      </c>
      <c r="H85" s="9">
        <f t="shared" si="1"/>
        <v>82.245272727272734</v>
      </c>
    </row>
    <row r="86" spans="1:8" x14ac:dyDescent="0.25">
      <c r="A86" s="21" t="s">
        <v>202</v>
      </c>
      <c r="B86" s="8" t="s">
        <v>203</v>
      </c>
      <c r="C86" s="12">
        <v>600000</v>
      </c>
      <c r="D86" s="12">
        <v>600000</v>
      </c>
      <c r="E86" s="12">
        <v>165000</v>
      </c>
      <c r="F86" s="12">
        <v>135704.70000000001</v>
      </c>
      <c r="G86" s="12">
        <v>0</v>
      </c>
      <c r="H86" s="9">
        <f t="shared" si="1"/>
        <v>82.245272727272734</v>
      </c>
    </row>
    <row r="87" spans="1:8" ht="75" x14ac:dyDescent="0.25">
      <c r="A87" s="19" t="s">
        <v>218</v>
      </c>
      <c r="B87" s="20" t="s">
        <v>219</v>
      </c>
      <c r="C87" s="13">
        <v>200000</v>
      </c>
      <c r="D87" s="13">
        <v>200000</v>
      </c>
      <c r="E87" s="13">
        <v>10000</v>
      </c>
      <c r="F87" s="13">
        <v>0</v>
      </c>
      <c r="G87" s="13">
        <v>0</v>
      </c>
      <c r="H87" s="11">
        <f t="shared" si="1"/>
        <v>0</v>
      </c>
    </row>
    <row r="88" spans="1:8" x14ac:dyDescent="0.25">
      <c r="A88" s="21" t="s">
        <v>101</v>
      </c>
      <c r="B88" s="8" t="s">
        <v>102</v>
      </c>
      <c r="C88" s="12">
        <v>200000</v>
      </c>
      <c r="D88" s="12">
        <v>200000</v>
      </c>
      <c r="E88" s="12">
        <v>10000</v>
      </c>
      <c r="F88" s="12">
        <v>0</v>
      </c>
      <c r="G88" s="12">
        <v>0</v>
      </c>
      <c r="H88" s="9">
        <f t="shared" si="1"/>
        <v>0</v>
      </c>
    </row>
    <row r="89" spans="1:8" x14ac:dyDescent="0.25">
      <c r="A89" s="21" t="s">
        <v>103</v>
      </c>
      <c r="B89" s="8" t="s">
        <v>104</v>
      </c>
      <c r="C89" s="12">
        <v>200000</v>
      </c>
      <c r="D89" s="12">
        <v>200000</v>
      </c>
      <c r="E89" s="12">
        <v>10000</v>
      </c>
      <c r="F89" s="12">
        <v>0</v>
      </c>
      <c r="G89" s="12">
        <v>0</v>
      </c>
      <c r="H89" s="9">
        <f t="shared" si="1"/>
        <v>0</v>
      </c>
    </row>
    <row r="90" spans="1:8" x14ac:dyDescent="0.25">
      <c r="A90" s="21" t="s">
        <v>151</v>
      </c>
      <c r="B90" s="8" t="s">
        <v>152</v>
      </c>
      <c r="C90" s="12">
        <v>200000</v>
      </c>
      <c r="D90" s="12">
        <v>200000</v>
      </c>
      <c r="E90" s="12">
        <v>10000</v>
      </c>
      <c r="F90" s="12">
        <v>0</v>
      </c>
      <c r="G90" s="12">
        <v>0</v>
      </c>
      <c r="H90" s="9">
        <f t="shared" si="1"/>
        <v>0</v>
      </c>
    </row>
    <row r="91" spans="1:8" ht="45" x14ac:dyDescent="0.25">
      <c r="A91" s="19" t="s">
        <v>220</v>
      </c>
      <c r="B91" s="20" t="s">
        <v>221</v>
      </c>
      <c r="C91" s="13">
        <v>6200000</v>
      </c>
      <c r="D91" s="13">
        <v>6200000</v>
      </c>
      <c r="E91" s="13">
        <v>1549700</v>
      </c>
      <c r="F91" s="13">
        <v>1450073.25</v>
      </c>
      <c r="G91" s="13">
        <v>0</v>
      </c>
      <c r="H91" s="11">
        <f t="shared" si="1"/>
        <v>93.571223462605673</v>
      </c>
    </row>
    <row r="92" spans="1:8" x14ac:dyDescent="0.25">
      <c r="A92" s="21" t="s">
        <v>101</v>
      </c>
      <c r="B92" s="8" t="s">
        <v>102</v>
      </c>
      <c r="C92" s="12">
        <v>6200000</v>
      </c>
      <c r="D92" s="12">
        <v>6200000</v>
      </c>
      <c r="E92" s="12">
        <v>1549700</v>
      </c>
      <c r="F92" s="12">
        <v>1450073.25</v>
      </c>
      <c r="G92" s="12">
        <v>0</v>
      </c>
      <c r="H92" s="9">
        <f t="shared" si="1"/>
        <v>93.571223462605673</v>
      </c>
    </row>
    <row r="93" spans="1:8" x14ac:dyDescent="0.25">
      <c r="A93" s="21" t="s">
        <v>103</v>
      </c>
      <c r="B93" s="8" t="s">
        <v>104</v>
      </c>
      <c r="C93" s="12">
        <v>200000</v>
      </c>
      <c r="D93" s="12">
        <v>200000</v>
      </c>
      <c r="E93" s="12">
        <v>49700</v>
      </c>
      <c r="F93" s="12">
        <v>13000</v>
      </c>
      <c r="G93" s="12">
        <v>0</v>
      </c>
      <c r="H93" s="9">
        <f t="shared" si="1"/>
        <v>26.156941649899395</v>
      </c>
    </row>
    <row r="94" spans="1:8" ht="30" x14ac:dyDescent="0.25">
      <c r="A94" s="21" t="s">
        <v>149</v>
      </c>
      <c r="B94" s="8" t="s">
        <v>150</v>
      </c>
      <c r="C94" s="12">
        <v>150000</v>
      </c>
      <c r="D94" s="12">
        <v>150000</v>
      </c>
      <c r="E94" s="12">
        <v>37500</v>
      </c>
      <c r="F94" s="12">
        <v>13000</v>
      </c>
      <c r="G94" s="12">
        <v>0</v>
      </c>
      <c r="H94" s="9">
        <f t="shared" si="1"/>
        <v>34.666666666666671</v>
      </c>
    </row>
    <row r="95" spans="1:8" x14ac:dyDescent="0.25">
      <c r="A95" s="21" t="s">
        <v>105</v>
      </c>
      <c r="B95" s="8" t="s">
        <v>106</v>
      </c>
      <c r="C95" s="12">
        <v>50000</v>
      </c>
      <c r="D95" s="12">
        <v>50000</v>
      </c>
      <c r="E95" s="12">
        <v>12200</v>
      </c>
      <c r="F95" s="12">
        <v>0</v>
      </c>
      <c r="G95" s="12">
        <v>0</v>
      </c>
      <c r="H95" s="9">
        <f t="shared" si="1"/>
        <v>0</v>
      </c>
    </row>
    <row r="96" spans="1:8" x14ac:dyDescent="0.25">
      <c r="A96" s="21" t="s">
        <v>200</v>
      </c>
      <c r="B96" s="8" t="s">
        <v>201</v>
      </c>
      <c r="C96" s="12">
        <v>6000000</v>
      </c>
      <c r="D96" s="12">
        <v>6000000</v>
      </c>
      <c r="E96" s="12">
        <v>1500000</v>
      </c>
      <c r="F96" s="12">
        <v>1437073.25</v>
      </c>
      <c r="G96" s="12">
        <v>0</v>
      </c>
      <c r="H96" s="9">
        <f t="shared" si="1"/>
        <v>95.804883333333336</v>
      </c>
    </row>
    <row r="97" spans="1:8" x14ac:dyDescent="0.25">
      <c r="A97" s="21" t="s">
        <v>202</v>
      </c>
      <c r="B97" s="8" t="s">
        <v>203</v>
      </c>
      <c r="C97" s="12">
        <v>6000000</v>
      </c>
      <c r="D97" s="12">
        <v>6000000</v>
      </c>
      <c r="E97" s="12">
        <v>1500000</v>
      </c>
      <c r="F97" s="12">
        <v>1437073.25</v>
      </c>
      <c r="G97" s="12">
        <v>0</v>
      </c>
      <c r="H97" s="9">
        <f t="shared" si="1"/>
        <v>95.804883333333336</v>
      </c>
    </row>
    <row r="98" spans="1:8" ht="30" x14ac:dyDescent="0.25">
      <c r="A98" s="19" t="s">
        <v>222</v>
      </c>
      <c r="B98" s="20" t="s">
        <v>223</v>
      </c>
      <c r="C98" s="13">
        <v>3000000</v>
      </c>
      <c r="D98" s="13">
        <v>3000000</v>
      </c>
      <c r="E98" s="13">
        <v>750000</v>
      </c>
      <c r="F98" s="13">
        <v>256500</v>
      </c>
      <c r="G98" s="13">
        <v>0</v>
      </c>
      <c r="H98" s="11">
        <f t="shared" si="1"/>
        <v>34.200000000000003</v>
      </c>
    </row>
    <row r="99" spans="1:8" x14ac:dyDescent="0.25">
      <c r="A99" s="21" t="s">
        <v>101</v>
      </c>
      <c r="B99" s="8" t="s">
        <v>102</v>
      </c>
      <c r="C99" s="12">
        <v>3000000</v>
      </c>
      <c r="D99" s="12">
        <v>3000000</v>
      </c>
      <c r="E99" s="12">
        <v>750000</v>
      </c>
      <c r="F99" s="12">
        <v>256500</v>
      </c>
      <c r="G99" s="12">
        <v>0</v>
      </c>
      <c r="H99" s="9">
        <f t="shared" si="1"/>
        <v>34.200000000000003</v>
      </c>
    </row>
    <row r="100" spans="1:8" x14ac:dyDescent="0.25">
      <c r="A100" s="21" t="s">
        <v>103</v>
      </c>
      <c r="B100" s="8" t="s">
        <v>104</v>
      </c>
      <c r="C100" s="12">
        <v>3000000</v>
      </c>
      <c r="D100" s="12">
        <v>3000000</v>
      </c>
      <c r="E100" s="12">
        <v>750000</v>
      </c>
      <c r="F100" s="12">
        <v>256500</v>
      </c>
      <c r="G100" s="12">
        <v>0</v>
      </c>
      <c r="H100" s="9">
        <f t="shared" si="1"/>
        <v>34.200000000000003</v>
      </c>
    </row>
    <row r="101" spans="1:8" ht="30" x14ac:dyDescent="0.25">
      <c r="A101" s="21" t="s">
        <v>153</v>
      </c>
      <c r="B101" s="8" t="s">
        <v>154</v>
      </c>
      <c r="C101" s="12">
        <v>3000000</v>
      </c>
      <c r="D101" s="12">
        <v>3000000</v>
      </c>
      <c r="E101" s="12">
        <v>750000</v>
      </c>
      <c r="F101" s="12">
        <v>256500</v>
      </c>
      <c r="G101" s="12">
        <v>0</v>
      </c>
      <c r="H101" s="9">
        <f t="shared" si="1"/>
        <v>34.200000000000003</v>
      </c>
    </row>
    <row r="102" spans="1:8" ht="30" x14ac:dyDescent="0.25">
      <c r="A102" s="21" t="s">
        <v>155</v>
      </c>
      <c r="B102" s="8" t="s">
        <v>156</v>
      </c>
      <c r="C102" s="12">
        <v>3000000</v>
      </c>
      <c r="D102" s="12">
        <v>3000000</v>
      </c>
      <c r="E102" s="12">
        <v>750000</v>
      </c>
      <c r="F102" s="12">
        <v>256500</v>
      </c>
      <c r="G102" s="12">
        <v>0</v>
      </c>
      <c r="H102" s="9">
        <f t="shared" si="1"/>
        <v>34.200000000000003</v>
      </c>
    </row>
    <row r="103" spans="1:8" ht="30" x14ac:dyDescent="0.25">
      <c r="A103" s="19" t="s">
        <v>224</v>
      </c>
      <c r="B103" s="20" t="s">
        <v>225</v>
      </c>
      <c r="C103" s="13">
        <v>24000000</v>
      </c>
      <c r="D103" s="13">
        <v>24000000</v>
      </c>
      <c r="E103" s="13">
        <v>5308000</v>
      </c>
      <c r="F103" s="13">
        <v>4744095.37</v>
      </c>
      <c r="G103" s="13">
        <v>55274.400000000001</v>
      </c>
      <c r="H103" s="11">
        <f t="shared" si="1"/>
        <v>89.376325734740021</v>
      </c>
    </row>
    <row r="104" spans="1:8" x14ac:dyDescent="0.25">
      <c r="A104" s="21" t="s">
        <v>101</v>
      </c>
      <c r="B104" s="8" t="s">
        <v>102</v>
      </c>
      <c r="C104" s="12">
        <v>24000000</v>
      </c>
      <c r="D104" s="12">
        <v>24000000</v>
      </c>
      <c r="E104" s="12">
        <v>5308000</v>
      </c>
      <c r="F104" s="12">
        <v>4744095.37</v>
      </c>
      <c r="G104" s="12">
        <v>55274.400000000001</v>
      </c>
      <c r="H104" s="9">
        <f t="shared" si="1"/>
        <v>89.376325734740021</v>
      </c>
    </row>
    <row r="105" spans="1:8" x14ac:dyDescent="0.25">
      <c r="A105" s="21" t="s">
        <v>103</v>
      </c>
      <c r="B105" s="8" t="s">
        <v>104</v>
      </c>
      <c r="C105" s="12">
        <v>24000000</v>
      </c>
      <c r="D105" s="12">
        <v>24000000</v>
      </c>
      <c r="E105" s="12">
        <v>5308000</v>
      </c>
      <c r="F105" s="12">
        <v>4744095.37</v>
      </c>
      <c r="G105" s="12">
        <v>55274.400000000001</v>
      </c>
      <c r="H105" s="9">
        <f t="shared" si="1"/>
        <v>89.376325734740021</v>
      </c>
    </row>
    <row r="106" spans="1:8" ht="30" x14ac:dyDescent="0.25">
      <c r="A106" s="21" t="s">
        <v>149</v>
      </c>
      <c r="B106" s="8" t="s">
        <v>150</v>
      </c>
      <c r="C106" s="12">
        <v>3000000</v>
      </c>
      <c r="D106" s="12">
        <v>3000000</v>
      </c>
      <c r="E106" s="12">
        <v>750000</v>
      </c>
      <c r="F106" s="12">
        <v>456323.56</v>
      </c>
      <c r="G106" s="12">
        <v>55274.400000000001</v>
      </c>
      <c r="H106" s="9">
        <f t="shared" si="1"/>
        <v>60.843141333333328</v>
      </c>
    </row>
    <row r="107" spans="1:8" x14ac:dyDescent="0.25">
      <c r="A107" s="21" t="s">
        <v>105</v>
      </c>
      <c r="B107" s="8" t="s">
        <v>106</v>
      </c>
      <c r="C107" s="12">
        <v>15000000</v>
      </c>
      <c r="D107" s="12">
        <v>15000000</v>
      </c>
      <c r="E107" s="12">
        <v>3508000</v>
      </c>
      <c r="F107" s="12">
        <v>3471597.58</v>
      </c>
      <c r="G107" s="12">
        <v>0</v>
      </c>
      <c r="H107" s="9">
        <f t="shared" si="1"/>
        <v>98.962302736602055</v>
      </c>
    </row>
    <row r="108" spans="1:8" ht="30" x14ac:dyDescent="0.25">
      <c r="A108" s="21" t="s">
        <v>153</v>
      </c>
      <c r="B108" s="8" t="s">
        <v>154</v>
      </c>
      <c r="C108" s="12">
        <v>6000000</v>
      </c>
      <c r="D108" s="12">
        <v>6000000</v>
      </c>
      <c r="E108" s="12">
        <v>1050000</v>
      </c>
      <c r="F108" s="12">
        <v>816174.23</v>
      </c>
      <c r="G108" s="12">
        <v>0</v>
      </c>
      <c r="H108" s="9">
        <f t="shared" si="1"/>
        <v>77.730879047619055</v>
      </c>
    </row>
    <row r="109" spans="1:8" x14ac:dyDescent="0.25">
      <c r="A109" s="21" t="s">
        <v>190</v>
      </c>
      <c r="B109" s="8" t="s">
        <v>191</v>
      </c>
      <c r="C109" s="12">
        <v>6000000</v>
      </c>
      <c r="D109" s="12">
        <v>6000000</v>
      </c>
      <c r="E109" s="12">
        <v>1050000</v>
      </c>
      <c r="F109" s="12">
        <v>816174.23</v>
      </c>
      <c r="G109" s="12">
        <v>0</v>
      </c>
      <c r="H109" s="9">
        <f t="shared" si="1"/>
        <v>77.730879047619055</v>
      </c>
    </row>
    <row r="110" spans="1:8" x14ac:dyDescent="0.25">
      <c r="A110" s="19" t="s">
        <v>226</v>
      </c>
      <c r="B110" s="20" t="s">
        <v>227</v>
      </c>
      <c r="C110" s="13">
        <v>99000</v>
      </c>
      <c r="D110" s="13">
        <v>99000</v>
      </c>
      <c r="E110" s="13">
        <v>30000</v>
      </c>
      <c r="F110" s="13">
        <v>0</v>
      </c>
      <c r="G110" s="13">
        <v>0</v>
      </c>
      <c r="H110" s="11">
        <f t="shared" si="1"/>
        <v>0</v>
      </c>
    </row>
    <row r="111" spans="1:8" x14ac:dyDescent="0.25">
      <c r="A111" s="21" t="s">
        <v>101</v>
      </c>
      <c r="B111" s="8" t="s">
        <v>102</v>
      </c>
      <c r="C111" s="12">
        <v>99000</v>
      </c>
      <c r="D111" s="12">
        <v>99000</v>
      </c>
      <c r="E111" s="12">
        <v>30000</v>
      </c>
      <c r="F111" s="12">
        <v>0</v>
      </c>
      <c r="G111" s="12">
        <v>0</v>
      </c>
      <c r="H111" s="9">
        <f t="shared" si="1"/>
        <v>0</v>
      </c>
    </row>
    <row r="112" spans="1:8" x14ac:dyDescent="0.25">
      <c r="A112" s="21" t="s">
        <v>103</v>
      </c>
      <c r="B112" s="8" t="s">
        <v>104</v>
      </c>
      <c r="C112" s="12">
        <v>99000</v>
      </c>
      <c r="D112" s="12">
        <v>99000</v>
      </c>
      <c r="E112" s="12">
        <v>30000</v>
      </c>
      <c r="F112" s="12">
        <v>0</v>
      </c>
      <c r="G112" s="12">
        <v>0</v>
      </c>
      <c r="H112" s="9">
        <f t="shared" si="1"/>
        <v>0</v>
      </c>
    </row>
    <row r="113" spans="1:8" ht="45" x14ac:dyDescent="0.25">
      <c r="A113" s="21" t="s">
        <v>107</v>
      </c>
      <c r="B113" s="8" t="s">
        <v>108</v>
      </c>
      <c r="C113" s="12">
        <v>99000</v>
      </c>
      <c r="D113" s="12">
        <v>99000</v>
      </c>
      <c r="E113" s="12">
        <v>30000</v>
      </c>
      <c r="F113" s="12">
        <v>0</v>
      </c>
      <c r="G113" s="12">
        <v>0</v>
      </c>
      <c r="H113" s="9">
        <f t="shared" si="1"/>
        <v>0</v>
      </c>
    </row>
    <row r="114" spans="1:8" ht="60" x14ac:dyDescent="0.25">
      <c r="A114" s="21" t="s">
        <v>109</v>
      </c>
      <c r="B114" s="8" t="s">
        <v>110</v>
      </c>
      <c r="C114" s="12">
        <v>99000</v>
      </c>
      <c r="D114" s="12">
        <v>99000</v>
      </c>
      <c r="E114" s="12">
        <v>30000</v>
      </c>
      <c r="F114" s="12">
        <v>0</v>
      </c>
      <c r="G114" s="12">
        <v>0</v>
      </c>
      <c r="H114" s="9">
        <f t="shared" si="1"/>
        <v>0</v>
      </c>
    </row>
    <row r="115" spans="1:8" ht="60" x14ac:dyDescent="0.25">
      <c r="A115" s="19" t="s">
        <v>133</v>
      </c>
      <c r="B115" s="20" t="s">
        <v>134</v>
      </c>
      <c r="C115" s="13">
        <v>5000000</v>
      </c>
      <c r="D115" s="13">
        <v>3000000</v>
      </c>
      <c r="E115" s="13">
        <v>2510000</v>
      </c>
      <c r="F115" s="13">
        <v>2289223.21</v>
      </c>
      <c r="G115" s="13">
        <v>220054.44</v>
      </c>
      <c r="H115" s="11">
        <f t="shared" si="1"/>
        <v>91.204111952191241</v>
      </c>
    </row>
    <row r="116" spans="1:8" x14ac:dyDescent="0.25">
      <c r="A116" s="21" t="s">
        <v>101</v>
      </c>
      <c r="B116" s="8" t="s">
        <v>102</v>
      </c>
      <c r="C116" s="12">
        <v>5000000</v>
      </c>
      <c r="D116" s="12">
        <v>3000000</v>
      </c>
      <c r="E116" s="12">
        <v>2510000</v>
      </c>
      <c r="F116" s="12">
        <v>2289223.21</v>
      </c>
      <c r="G116" s="12">
        <v>220054.44</v>
      </c>
      <c r="H116" s="9">
        <f t="shared" si="1"/>
        <v>91.204111952191241</v>
      </c>
    </row>
    <row r="117" spans="1:8" x14ac:dyDescent="0.25">
      <c r="A117" s="21" t="s">
        <v>103</v>
      </c>
      <c r="B117" s="8" t="s">
        <v>104</v>
      </c>
      <c r="C117" s="12">
        <v>5000000</v>
      </c>
      <c r="D117" s="12">
        <v>3000000</v>
      </c>
      <c r="E117" s="12">
        <v>2510000</v>
      </c>
      <c r="F117" s="12">
        <v>2289223.21</v>
      </c>
      <c r="G117" s="12">
        <v>220054.44</v>
      </c>
      <c r="H117" s="9">
        <f t="shared" si="1"/>
        <v>91.204111952191241</v>
      </c>
    </row>
    <row r="118" spans="1:8" x14ac:dyDescent="0.25">
      <c r="A118" s="21" t="s">
        <v>105</v>
      </c>
      <c r="B118" s="8" t="s">
        <v>106</v>
      </c>
      <c r="C118" s="12">
        <v>5000000</v>
      </c>
      <c r="D118" s="12">
        <v>3000000</v>
      </c>
      <c r="E118" s="12">
        <v>2510000</v>
      </c>
      <c r="F118" s="12">
        <v>2289223.21</v>
      </c>
      <c r="G118" s="12">
        <v>220054.44</v>
      </c>
      <c r="H118" s="9">
        <f t="shared" si="1"/>
        <v>91.204111952191241</v>
      </c>
    </row>
    <row r="119" spans="1:8" ht="30" x14ac:dyDescent="0.25">
      <c r="A119" s="19" t="s">
        <v>228</v>
      </c>
      <c r="B119" s="20" t="s">
        <v>229</v>
      </c>
      <c r="C119" s="13">
        <v>25000</v>
      </c>
      <c r="D119" s="13">
        <v>25000</v>
      </c>
      <c r="E119" s="13">
        <v>25000</v>
      </c>
      <c r="F119" s="13">
        <v>0</v>
      </c>
      <c r="G119" s="13">
        <v>22746</v>
      </c>
      <c r="H119" s="11">
        <f t="shared" si="1"/>
        <v>0</v>
      </c>
    </row>
    <row r="120" spans="1:8" x14ac:dyDescent="0.25">
      <c r="A120" s="21" t="s">
        <v>101</v>
      </c>
      <c r="B120" s="8" t="s">
        <v>102</v>
      </c>
      <c r="C120" s="12">
        <v>25000</v>
      </c>
      <c r="D120" s="12">
        <v>25000</v>
      </c>
      <c r="E120" s="12">
        <v>25000</v>
      </c>
      <c r="F120" s="12">
        <v>0</v>
      </c>
      <c r="G120" s="12">
        <v>22746</v>
      </c>
      <c r="H120" s="9">
        <f t="shared" si="1"/>
        <v>0</v>
      </c>
    </row>
    <row r="121" spans="1:8" x14ac:dyDescent="0.25">
      <c r="A121" s="21" t="s">
        <v>204</v>
      </c>
      <c r="B121" s="8" t="s">
        <v>205</v>
      </c>
      <c r="C121" s="12">
        <v>25000</v>
      </c>
      <c r="D121" s="12">
        <v>25000</v>
      </c>
      <c r="E121" s="12">
        <v>25000</v>
      </c>
      <c r="F121" s="12">
        <v>0</v>
      </c>
      <c r="G121" s="12">
        <v>22746</v>
      </c>
      <c r="H121" s="9">
        <f t="shared" si="1"/>
        <v>0</v>
      </c>
    </row>
    <row r="122" spans="1:8" ht="30" x14ac:dyDescent="0.25">
      <c r="A122" s="19" t="s">
        <v>230</v>
      </c>
      <c r="B122" s="20" t="s">
        <v>231</v>
      </c>
      <c r="C122" s="13">
        <v>7000000</v>
      </c>
      <c r="D122" s="13">
        <v>7000000</v>
      </c>
      <c r="E122" s="13">
        <v>280000</v>
      </c>
      <c r="F122" s="13">
        <v>203994</v>
      </c>
      <c r="G122" s="13">
        <v>0</v>
      </c>
      <c r="H122" s="11">
        <f t="shared" si="1"/>
        <v>72.855000000000004</v>
      </c>
    </row>
    <row r="123" spans="1:8" x14ac:dyDescent="0.25">
      <c r="A123" s="21" t="s">
        <v>101</v>
      </c>
      <c r="B123" s="8" t="s">
        <v>102</v>
      </c>
      <c r="C123" s="12">
        <v>7000000</v>
      </c>
      <c r="D123" s="12">
        <v>7000000</v>
      </c>
      <c r="E123" s="12">
        <v>280000</v>
      </c>
      <c r="F123" s="12">
        <v>203994</v>
      </c>
      <c r="G123" s="12">
        <v>0</v>
      </c>
      <c r="H123" s="9">
        <f t="shared" si="1"/>
        <v>72.855000000000004</v>
      </c>
    </row>
    <row r="124" spans="1:8" x14ac:dyDescent="0.25">
      <c r="A124" s="21" t="s">
        <v>103</v>
      </c>
      <c r="B124" s="8" t="s">
        <v>104</v>
      </c>
      <c r="C124" s="12">
        <v>7000000</v>
      </c>
      <c r="D124" s="12">
        <v>7000000</v>
      </c>
      <c r="E124" s="12">
        <v>280000</v>
      </c>
      <c r="F124" s="12">
        <v>203994</v>
      </c>
      <c r="G124" s="12">
        <v>0</v>
      </c>
      <c r="H124" s="9">
        <f t="shared" si="1"/>
        <v>72.855000000000004</v>
      </c>
    </row>
    <row r="125" spans="1:8" ht="30" x14ac:dyDescent="0.25">
      <c r="A125" s="21" t="s">
        <v>149</v>
      </c>
      <c r="B125" s="8" t="s">
        <v>150</v>
      </c>
      <c r="C125" s="12">
        <v>7000000</v>
      </c>
      <c r="D125" s="12">
        <v>7000000</v>
      </c>
      <c r="E125" s="12">
        <v>280000</v>
      </c>
      <c r="F125" s="12">
        <v>203994</v>
      </c>
      <c r="G125" s="12">
        <v>0</v>
      </c>
      <c r="H125" s="9">
        <f t="shared" si="1"/>
        <v>72.855000000000004</v>
      </c>
    </row>
    <row r="126" spans="1:8" ht="30" x14ac:dyDescent="0.25">
      <c r="A126" s="19" t="s">
        <v>232</v>
      </c>
      <c r="B126" s="20" t="s">
        <v>233</v>
      </c>
      <c r="C126" s="13">
        <v>300000</v>
      </c>
      <c r="D126" s="13">
        <v>300000</v>
      </c>
      <c r="E126" s="13">
        <v>0</v>
      </c>
      <c r="F126" s="13">
        <v>0</v>
      </c>
      <c r="G126" s="13">
        <v>0</v>
      </c>
      <c r="H126" s="11">
        <f t="shared" si="1"/>
        <v>0</v>
      </c>
    </row>
    <row r="127" spans="1:8" x14ac:dyDescent="0.25">
      <c r="A127" s="21" t="s">
        <v>101</v>
      </c>
      <c r="B127" s="8" t="s">
        <v>102</v>
      </c>
      <c r="C127" s="12">
        <v>300000</v>
      </c>
      <c r="D127" s="12">
        <v>300000</v>
      </c>
      <c r="E127" s="12">
        <v>0</v>
      </c>
      <c r="F127" s="12">
        <v>0</v>
      </c>
      <c r="G127" s="12">
        <v>0</v>
      </c>
      <c r="H127" s="9">
        <f t="shared" si="1"/>
        <v>0</v>
      </c>
    </row>
    <row r="128" spans="1:8" x14ac:dyDescent="0.25">
      <c r="A128" s="21" t="s">
        <v>103</v>
      </c>
      <c r="B128" s="8" t="s">
        <v>104</v>
      </c>
      <c r="C128" s="12">
        <v>300000</v>
      </c>
      <c r="D128" s="12">
        <v>300000</v>
      </c>
      <c r="E128" s="12">
        <v>0</v>
      </c>
      <c r="F128" s="12">
        <v>0</v>
      </c>
      <c r="G128" s="12">
        <v>0</v>
      </c>
      <c r="H128" s="9">
        <f t="shared" si="1"/>
        <v>0</v>
      </c>
    </row>
    <row r="129" spans="1:8" ht="30" x14ac:dyDescent="0.25">
      <c r="A129" s="21" t="s">
        <v>149</v>
      </c>
      <c r="B129" s="8" t="s">
        <v>150</v>
      </c>
      <c r="C129" s="12">
        <v>100000</v>
      </c>
      <c r="D129" s="12">
        <v>100000</v>
      </c>
      <c r="E129" s="12">
        <v>0</v>
      </c>
      <c r="F129" s="12">
        <v>0</v>
      </c>
      <c r="G129" s="12">
        <v>0</v>
      </c>
      <c r="H129" s="9">
        <f t="shared" si="1"/>
        <v>0</v>
      </c>
    </row>
    <row r="130" spans="1:8" x14ac:dyDescent="0.25">
      <c r="A130" s="21" t="s">
        <v>105</v>
      </c>
      <c r="B130" s="8" t="s">
        <v>106</v>
      </c>
      <c r="C130" s="12">
        <v>200000</v>
      </c>
      <c r="D130" s="12">
        <v>200000</v>
      </c>
      <c r="E130" s="12">
        <v>0</v>
      </c>
      <c r="F130" s="12">
        <v>0</v>
      </c>
      <c r="G130" s="12">
        <v>0</v>
      </c>
      <c r="H130" s="9">
        <f t="shared" si="1"/>
        <v>0</v>
      </c>
    </row>
    <row r="131" spans="1:8" ht="30" x14ac:dyDescent="0.25">
      <c r="A131" s="19" t="s">
        <v>137</v>
      </c>
      <c r="B131" s="20" t="s">
        <v>73</v>
      </c>
      <c r="C131" s="13">
        <v>0</v>
      </c>
      <c r="D131" s="13">
        <v>2074412</v>
      </c>
      <c r="E131" s="13">
        <v>1388644</v>
      </c>
      <c r="F131" s="13">
        <v>1348644</v>
      </c>
      <c r="G131" s="13">
        <v>0</v>
      </c>
      <c r="H131" s="11">
        <f t="shared" si="1"/>
        <v>97.119492108848632</v>
      </c>
    </row>
    <row r="132" spans="1:8" x14ac:dyDescent="0.25">
      <c r="A132" s="21" t="s">
        <v>101</v>
      </c>
      <c r="B132" s="8" t="s">
        <v>102</v>
      </c>
      <c r="C132" s="12">
        <v>0</v>
      </c>
      <c r="D132" s="12">
        <v>2074412</v>
      </c>
      <c r="E132" s="12">
        <v>1388644</v>
      </c>
      <c r="F132" s="12">
        <v>1348644</v>
      </c>
      <c r="G132" s="12">
        <v>0</v>
      </c>
      <c r="H132" s="9">
        <f t="shared" si="1"/>
        <v>97.119492108848632</v>
      </c>
    </row>
    <row r="133" spans="1:8" x14ac:dyDescent="0.25">
      <c r="A133" s="21" t="s">
        <v>194</v>
      </c>
      <c r="B133" s="8" t="s">
        <v>195</v>
      </c>
      <c r="C133" s="12">
        <v>0</v>
      </c>
      <c r="D133" s="12">
        <v>2074412</v>
      </c>
      <c r="E133" s="12">
        <v>1388644</v>
      </c>
      <c r="F133" s="12">
        <v>1348644</v>
      </c>
      <c r="G133" s="12">
        <v>0</v>
      </c>
      <c r="H133" s="9">
        <f t="shared" ref="H133:H196" si="2">IF(E133=0,0,(F133/E133)*100)</f>
        <v>97.119492108848632</v>
      </c>
    </row>
    <row r="134" spans="1:8" ht="45" x14ac:dyDescent="0.25">
      <c r="A134" s="21" t="s">
        <v>198</v>
      </c>
      <c r="B134" s="8" t="s">
        <v>199</v>
      </c>
      <c r="C134" s="12">
        <v>0</v>
      </c>
      <c r="D134" s="12">
        <v>2074412</v>
      </c>
      <c r="E134" s="12">
        <v>1388644</v>
      </c>
      <c r="F134" s="12">
        <v>1348644</v>
      </c>
      <c r="G134" s="12">
        <v>0</v>
      </c>
      <c r="H134" s="9">
        <f t="shared" si="2"/>
        <v>97.119492108848632</v>
      </c>
    </row>
    <row r="135" spans="1:8" ht="60" x14ac:dyDescent="0.25">
      <c r="A135" s="19" t="s">
        <v>138</v>
      </c>
      <c r="B135" s="20" t="s">
        <v>139</v>
      </c>
      <c r="C135" s="13">
        <v>0</v>
      </c>
      <c r="D135" s="13">
        <v>2028792</v>
      </c>
      <c r="E135" s="13">
        <v>2028792</v>
      </c>
      <c r="F135" s="13">
        <v>2028792</v>
      </c>
      <c r="G135" s="13">
        <v>0</v>
      </c>
      <c r="H135" s="11">
        <f t="shared" si="2"/>
        <v>100</v>
      </c>
    </row>
    <row r="136" spans="1:8" x14ac:dyDescent="0.25">
      <c r="A136" s="21" t="s">
        <v>101</v>
      </c>
      <c r="B136" s="8" t="s">
        <v>102</v>
      </c>
      <c r="C136" s="12">
        <v>0</v>
      </c>
      <c r="D136" s="12">
        <v>2028792</v>
      </c>
      <c r="E136" s="12">
        <v>2028792</v>
      </c>
      <c r="F136" s="12">
        <v>2028792</v>
      </c>
      <c r="G136" s="12">
        <v>0</v>
      </c>
      <c r="H136" s="9">
        <f t="shared" si="2"/>
        <v>100</v>
      </c>
    </row>
    <row r="137" spans="1:8" x14ac:dyDescent="0.25">
      <c r="A137" s="21" t="s">
        <v>194</v>
      </c>
      <c r="B137" s="8" t="s">
        <v>195</v>
      </c>
      <c r="C137" s="12">
        <v>0</v>
      </c>
      <c r="D137" s="12">
        <v>2028792</v>
      </c>
      <c r="E137" s="12">
        <v>2028792</v>
      </c>
      <c r="F137" s="12">
        <v>2028792</v>
      </c>
      <c r="G137" s="12">
        <v>0</v>
      </c>
      <c r="H137" s="9">
        <f t="shared" si="2"/>
        <v>100</v>
      </c>
    </row>
    <row r="138" spans="1:8" ht="45" x14ac:dyDescent="0.25">
      <c r="A138" s="21" t="s">
        <v>198</v>
      </c>
      <c r="B138" s="8" t="s">
        <v>199</v>
      </c>
      <c r="C138" s="12">
        <v>0</v>
      </c>
      <c r="D138" s="12">
        <v>2028792</v>
      </c>
      <c r="E138" s="12">
        <v>2028792</v>
      </c>
      <c r="F138" s="12">
        <v>2028792</v>
      </c>
      <c r="G138" s="12">
        <v>0</v>
      </c>
      <c r="H138" s="9">
        <f t="shared" si="2"/>
        <v>100</v>
      </c>
    </row>
    <row r="139" spans="1:8" ht="30" x14ac:dyDescent="0.25">
      <c r="A139" s="19" t="s">
        <v>140</v>
      </c>
      <c r="B139" s="20" t="s">
        <v>141</v>
      </c>
      <c r="C139" s="13">
        <v>98815700</v>
      </c>
      <c r="D139" s="13">
        <v>102439425</v>
      </c>
      <c r="E139" s="13">
        <v>27343692</v>
      </c>
      <c r="F139" s="13">
        <v>22702479.719999995</v>
      </c>
      <c r="G139" s="13">
        <v>205318.53</v>
      </c>
      <c r="H139" s="11">
        <f t="shared" si="2"/>
        <v>83.02638765825769</v>
      </c>
    </row>
    <row r="140" spans="1:8" x14ac:dyDescent="0.25">
      <c r="A140" s="21" t="s">
        <v>101</v>
      </c>
      <c r="B140" s="8" t="s">
        <v>102</v>
      </c>
      <c r="C140" s="12">
        <v>98815700</v>
      </c>
      <c r="D140" s="12">
        <v>102439425</v>
      </c>
      <c r="E140" s="12">
        <v>27343692</v>
      </c>
      <c r="F140" s="12">
        <v>22702479.719999995</v>
      </c>
      <c r="G140" s="12">
        <v>205318.53</v>
      </c>
      <c r="H140" s="9">
        <f t="shared" si="2"/>
        <v>83.02638765825769</v>
      </c>
    </row>
    <row r="141" spans="1:8" ht="30" x14ac:dyDescent="0.25">
      <c r="A141" s="21" t="s">
        <v>142</v>
      </c>
      <c r="B141" s="8" t="s">
        <v>143</v>
      </c>
      <c r="C141" s="12">
        <v>72876349</v>
      </c>
      <c r="D141" s="12">
        <v>75285259</v>
      </c>
      <c r="E141" s="12">
        <v>21034632</v>
      </c>
      <c r="F141" s="12">
        <v>19479488.849999994</v>
      </c>
      <c r="G141" s="12">
        <v>0</v>
      </c>
      <c r="H141" s="9">
        <f t="shared" si="2"/>
        <v>92.606748955722139</v>
      </c>
    </row>
    <row r="142" spans="1:8" x14ac:dyDescent="0.25">
      <c r="A142" s="21" t="s">
        <v>144</v>
      </c>
      <c r="B142" s="8" t="s">
        <v>145</v>
      </c>
      <c r="C142" s="12">
        <v>59748017</v>
      </c>
      <c r="D142" s="12">
        <v>61722532</v>
      </c>
      <c r="E142" s="12">
        <v>17232293</v>
      </c>
      <c r="F142" s="12">
        <v>15973159.349999998</v>
      </c>
      <c r="G142" s="12">
        <v>0</v>
      </c>
      <c r="H142" s="9">
        <f t="shared" si="2"/>
        <v>92.693174088903888</v>
      </c>
    </row>
    <row r="143" spans="1:8" x14ac:dyDescent="0.25">
      <c r="A143" s="21" t="s">
        <v>129</v>
      </c>
      <c r="B143" s="8" t="s">
        <v>146</v>
      </c>
      <c r="C143" s="12">
        <v>59748017</v>
      </c>
      <c r="D143" s="12">
        <v>61722532</v>
      </c>
      <c r="E143" s="12">
        <v>17232293</v>
      </c>
      <c r="F143" s="12">
        <v>15973159.349999998</v>
      </c>
      <c r="G143" s="12">
        <v>0</v>
      </c>
      <c r="H143" s="9">
        <f t="shared" si="2"/>
        <v>92.693174088903888</v>
      </c>
    </row>
    <row r="144" spans="1:8" x14ac:dyDescent="0.25">
      <c r="A144" s="21" t="s">
        <v>147</v>
      </c>
      <c r="B144" s="8" t="s">
        <v>148</v>
      </c>
      <c r="C144" s="12">
        <v>13128332</v>
      </c>
      <c r="D144" s="12">
        <v>13562727</v>
      </c>
      <c r="E144" s="12">
        <v>3802339</v>
      </c>
      <c r="F144" s="12">
        <v>3506329.5</v>
      </c>
      <c r="G144" s="12">
        <v>0</v>
      </c>
      <c r="H144" s="9">
        <f t="shared" si="2"/>
        <v>92.215068146212104</v>
      </c>
    </row>
    <row r="145" spans="1:8" x14ac:dyDescent="0.25">
      <c r="A145" s="21" t="s">
        <v>103</v>
      </c>
      <c r="B145" s="8" t="s">
        <v>104</v>
      </c>
      <c r="C145" s="12">
        <v>25353951</v>
      </c>
      <c r="D145" s="12">
        <v>26337266</v>
      </c>
      <c r="E145" s="12">
        <v>6088807</v>
      </c>
      <c r="F145" s="12">
        <v>3111920.58</v>
      </c>
      <c r="G145" s="12">
        <v>205318.53</v>
      </c>
      <c r="H145" s="9">
        <f t="shared" si="2"/>
        <v>51.108872066399869</v>
      </c>
    </row>
    <row r="146" spans="1:8" ht="30" x14ac:dyDescent="0.25">
      <c r="A146" s="21" t="s">
        <v>149</v>
      </c>
      <c r="B146" s="8" t="s">
        <v>150</v>
      </c>
      <c r="C146" s="12">
        <v>9322253</v>
      </c>
      <c r="D146" s="12">
        <v>10115814.6</v>
      </c>
      <c r="E146" s="12">
        <v>1895636.6</v>
      </c>
      <c r="F146" s="12">
        <v>967992.5</v>
      </c>
      <c r="G146" s="12">
        <v>120151.53</v>
      </c>
      <c r="H146" s="9">
        <f t="shared" si="2"/>
        <v>51.064244064500542</v>
      </c>
    </row>
    <row r="147" spans="1:8" x14ac:dyDescent="0.25">
      <c r="A147" s="21" t="s">
        <v>151</v>
      </c>
      <c r="B147" s="8" t="s">
        <v>152</v>
      </c>
      <c r="C147" s="12">
        <v>3350000</v>
      </c>
      <c r="D147" s="12">
        <v>3350000</v>
      </c>
      <c r="E147" s="12">
        <v>892260</v>
      </c>
      <c r="F147" s="12">
        <v>591607.93999999994</v>
      </c>
      <c r="G147" s="12">
        <v>0</v>
      </c>
      <c r="H147" s="9">
        <f t="shared" si="2"/>
        <v>66.304433685248682</v>
      </c>
    </row>
    <row r="148" spans="1:8" x14ac:dyDescent="0.25">
      <c r="A148" s="21" t="s">
        <v>105</v>
      </c>
      <c r="B148" s="8" t="s">
        <v>106</v>
      </c>
      <c r="C148" s="12">
        <v>7308261</v>
      </c>
      <c r="D148" s="12">
        <v>7335300</v>
      </c>
      <c r="E148" s="12">
        <v>1351966</v>
      </c>
      <c r="F148" s="12">
        <v>468597.76000000001</v>
      </c>
      <c r="G148" s="12">
        <v>17467</v>
      </c>
      <c r="H148" s="9">
        <f t="shared" si="2"/>
        <v>34.660469272156256</v>
      </c>
    </row>
    <row r="149" spans="1:8" x14ac:dyDescent="0.25">
      <c r="A149" s="21" t="s">
        <v>234</v>
      </c>
      <c r="B149" s="8" t="s">
        <v>235</v>
      </c>
      <c r="C149" s="12">
        <v>42115</v>
      </c>
      <c r="D149" s="12">
        <v>42901.399999999994</v>
      </c>
      <c r="E149" s="12">
        <v>12201.400000000001</v>
      </c>
      <c r="F149" s="12">
        <v>4786.3999999999996</v>
      </c>
      <c r="G149" s="12">
        <v>0</v>
      </c>
      <c r="H149" s="9">
        <f t="shared" si="2"/>
        <v>39.228285278738497</v>
      </c>
    </row>
    <row r="150" spans="1:8" ht="30" x14ac:dyDescent="0.25">
      <c r="A150" s="21" t="s">
        <v>153</v>
      </c>
      <c r="B150" s="8" t="s">
        <v>154</v>
      </c>
      <c r="C150" s="12">
        <v>5095800</v>
      </c>
      <c r="D150" s="12">
        <v>5219800</v>
      </c>
      <c r="E150" s="12">
        <v>1798453</v>
      </c>
      <c r="F150" s="12">
        <v>1041127.9799999999</v>
      </c>
      <c r="G150" s="12">
        <v>0</v>
      </c>
      <c r="H150" s="9">
        <f t="shared" si="2"/>
        <v>57.89019674131044</v>
      </c>
    </row>
    <row r="151" spans="1:8" x14ac:dyDescent="0.25">
      <c r="A151" s="21" t="s">
        <v>186</v>
      </c>
      <c r="B151" s="8" t="s">
        <v>187</v>
      </c>
      <c r="C151" s="12">
        <v>42000</v>
      </c>
      <c r="D151" s="12">
        <v>130000</v>
      </c>
      <c r="E151" s="12">
        <v>61626</v>
      </c>
      <c r="F151" s="12">
        <v>53695.03</v>
      </c>
      <c r="G151" s="12">
        <v>0</v>
      </c>
      <c r="H151" s="9">
        <f t="shared" si="2"/>
        <v>87.130480641287761</v>
      </c>
    </row>
    <row r="152" spans="1:8" ht="30" x14ac:dyDescent="0.25">
      <c r="A152" s="21" t="s">
        <v>188</v>
      </c>
      <c r="B152" s="8" t="s">
        <v>189</v>
      </c>
      <c r="C152" s="12">
        <v>46000</v>
      </c>
      <c r="D152" s="12">
        <v>46000</v>
      </c>
      <c r="E152" s="12">
        <v>15000</v>
      </c>
      <c r="F152" s="12">
        <v>6846.46</v>
      </c>
      <c r="G152" s="12">
        <v>0</v>
      </c>
      <c r="H152" s="9">
        <f t="shared" si="2"/>
        <v>45.643066666666662</v>
      </c>
    </row>
    <row r="153" spans="1:8" x14ac:dyDescent="0.25">
      <c r="A153" s="21" t="s">
        <v>190</v>
      </c>
      <c r="B153" s="8" t="s">
        <v>191</v>
      </c>
      <c r="C153" s="12">
        <v>1869400</v>
      </c>
      <c r="D153" s="12">
        <v>1905400</v>
      </c>
      <c r="E153" s="12">
        <v>769635</v>
      </c>
      <c r="F153" s="12">
        <v>593909.6</v>
      </c>
      <c r="G153" s="12">
        <v>0</v>
      </c>
      <c r="H153" s="9">
        <f t="shared" si="2"/>
        <v>77.167696375554641</v>
      </c>
    </row>
    <row r="154" spans="1:8" x14ac:dyDescent="0.25">
      <c r="A154" s="21" t="s">
        <v>192</v>
      </c>
      <c r="B154" s="8" t="s">
        <v>193</v>
      </c>
      <c r="C154" s="12">
        <v>1499000</v>
      </c>
      <c r="D154" s="12">
        <v>1499000</v>
      </c>
      <c r="E154" s="12">
        <v>507532</v>
      </c>
      <c r="F154" s="12">
        <v>373154.41000000003</v>
      </c>
      <c r="G154" s="12">
        <v>0</v>
      </c>
      <c r="H154" s="9">
        <f t="shared" si="2"/>
        <v>73.523326607977438</v>
      </c>
    </row>
    <row r="155" spans="1:8" ht="30" x14ac:dyDescent="0.25">
      <c r="A155" s="21" t="s">
        <v>155</v>
      </c>
      <c r="B155" s="8" t="s">
        <v>156</v>
      </c>
      <c r="C155" s="12">
        <v>1639400</v>
      </c>
      <c r="D155" s="12">
        <v>1639400</v>
      </c>
      <c r="E155" s="12">
        <v>444660</v>
      </c>
      <c r="F155" s="12">
        <v>13522.48</v>
      </c>
      <c r="G155" s="12">
        <v>0</v>
      </c>
      <c r="H155" s="9">
        <f t="shared" si="2"/>
        <v>3.0410830747087663</v>
      </c>
    </row>
    <row r="156" spans="1:8" ht="45" x14ac:dyDescent="0.25">
      <c r="A156" s="21" t="s">
        <v>107</v>
      </c>
      <c r="B156" s="8" t="s">
        <v>108</v>
      </c>
      <c r="C156" s="12">
        <v>235522</v>
      </c>
      <c r="D156" s="12">
        <v>273450</v>
      </c>
      <c r="E156" s="12">
        <v>138290</v>
      </c>
      <c r="F156" s="12">
        <v>37808</v>
      </c>
      <c r="G156" s="12">
        <v>67700</v>
      </c>
      <c r="H156" s="9">
        <f t="shared" si="2"/>
        <v>27.339648564610602</v>
      </c>
    </row>
    <row r="157" spans="1:8" ht="60" x14ac:dyDescent="0.25">
      <c r="A157" s="21" t="s">
        <v>236</v>
      </c>
      <c r="B157" s="8" t="s">
        <v>237</v>
      </c>
      <c r="C157" s="12">
        <v>235522</v>
      </c>
      <c r="D157" s="12">
        <v>273450</v>
      </c>
      <c r="E157" s="12">
        <v>138290</v>
      </c>
      <c r="F157" s="12">
        <v>37808</v>
      </c>
      <c r="G157" s="12">
        <v>67700</v>
      </c>
      <c r="H157" s="9">
        <f t="shared" si="2"/>
        <v>27.339648564610602</v>
      </c>
    </row>
    <row r="158" spans="1:8" x14ac:dyDescent="0.25">
      <c r="A158" s="21" t="s">
        <v>194</v>
      </c>
      <c r="B158" s="8" t="s">
        <v>195</v>
      </c>
      <c r="C158" s="12">
        <v>300000</v>
      </c>
      <c r="D158" s="12">
        <v>500000</v>
      </c>
      <c r="E158" s="12">
        <v>75000</v>
      </c>
      <c r="F158" s="12">
        <v>75000</v>
      </c>
      <c r="G158" s="12">
        <v>0</v>
      </c>
      <c r="H158" s="9">
        <f t="shared" si="2"/>
        <v>100</v>
      </c>
    </row>
    <row r="159" spans="1:8" ht="45" x14ac:dyDescent="0.25">
      <c r="A159" s="21" t="s">
        <v>198</v>
      </c>
      <c r="B159" s="8" t="s">
        <v>199</v>
      </c>
      <c r="C159" s="12">
        <v>300000</v>
      </c>
      <c r="D159" s="12">
        <v>500000</v>
      </c>
      <c r="E159" s="12">
        <v>75000</v>
      </c>
      <c r="F159" s="12">
        <v>75000</v>
      </c>
      <c r="G159" s="12">
        <v>0</v>
      </c>
      <c r="H159" s="9">
        <f t="shared" si="2"/>
        <v>100</v>
      </c>
    </row>
    <row r="160" spans="1:8" x14ac:dyDescent="0.25">
      <c r="A160" s="21" t="s">
        <v>200</v>
      </c>
      <c r="B160" s="8" t="s">
        <v>201</v>
      </c>
      <c r="C160" s="12">
        <v>250000</v>
      </c>
      <c r="D160" s="12">
        <v>250000</v>
      </c>
      <c r="E160" s="12">
        <v>105000</v>
      </c>
      <c r="F160" s="12">
        <v>3620</v>
      </c>
      <c r="G160" s="12">
        <v>0</v>
      </c>
      <c r="H160" s="9">
        <f t="shared" si="2"/>
        <v>3.4476190476190474</v>
      </c>
    </row>
    <row r="161" spans="1:8" x14ac:dyDescent="0.25">
      <c r="A161" s="21" t="s">
        <v>202</v>
      </c>
      <c r="B161" s="8" t="s">
        <v>203</v>
      </c>
      <c r="C161" s="12">
        <v>250000</v>
      </c>
      <c r="D161" s="12">
        <v>250000</v>
      </c>
      <c r="E161" s="12">
        <v>105000</v>
      </c>
      <c r="F161" s="12">
        <v>3620</v>
      </c>
      <c r="G161" s="12">
        <v>0</v>
      </c>
      <c r="H161" s="9">
        <f t="shared" si="2"/>
        <v>3.4476190476190474</v>
      </c>
    </row>
    <row r="162" spans="1:8" x14ac:dyDescent="0.25">
      <c r="A162" s="21" t="s">
        <v>204</v>
      </c>
      <c r="B162" s="8" t="s">
        <v>205</v>
      </c>
      <c r="C162" s="12">
        <v>35400</v>
      </c>
      <c r="D162" s="12">
        <v>66900</v>
      </c>
      <c r="E162" s="12">
        <v>40253</v>
      </c>
      <c r="F162" s="12">
        <v>32450.29</v>
      </c>
      <c r="G162" s="12">
        <v>0</v>
      </c>
      <c r="H162" s="9">
        <f t="shared" si="2"/>
        <v>80.615829876034084</v>
      </c>
    </row>
    <row r="163" spans="1:8" ht="60" x14ac:dyDescent="0.25">
      <c r="A163" s="19" t="s">
        <v>161</v>
      </c>
      <c r="B163" s="20" t="s">
        <v>162</v>
      </c>
      <c r="C163" s="13">
        <v>4439900</v>
      </c>
      <c r="D163" s="13">
        <v>4439900</v>
      </c>
      <c r="E163" s="13">
        <v>1123630</v>
      </c>
      <c r="F163" s="13">
        <v>679287.88</v>
      </c>
      <c r="G163" s="13">
        <v>6547</v>
      </c>
      <c r="H163" s="11">
        <f t="shared" si="2"/>
        <v>60.45476535870349</v>
      </c>
    </row>
    <row r="164" spans="1:8" x14ac:dyDescent="0.25">
      <c r="A164" s="21" t="s">
        <v>101</v>
      </c>
      <c r="B164" s="8" t="s">
        <v>102</v>
      </c>
      <c r="C164" s="12">
        <v>4439900</v>
      </c>
      <c r="D164" s="12">
        <v>4439900</v>
      </c>
      <c r="E164" s="12">
        <v>1123630</v>
      </c>
      <c r="F164" s="12">
        <v>679287.88</v>
      </c>
      <c r="G164" s="12">
        <v>6547</v>
      </c>
      <c r="H164" s="9">
        <f t="shared" si="2"/>
        <v>60.45476535870349</v>
      </c>
    </row>
    <row r="165" spans="1:8" ht="30" x14ac:dyDescent="0.25">
      <c r="A165" s="21" t="s">
        <v>142</v>
      </c>
      <c r="B165" s="8" t="s">
        <v>143</v>
      </c>
      <c r="C165" s="12">
        <v>2918864</v>
      </c>
      <c r="D165" s="12">
        <v>2918864</v>
      </c>
      <c r="E165" s="12">
        <v>657580</v>
      </c>
      <c r="F165" s="12">
        <v>628515.65</v>
      </c>
      <c r="G165" s="12">
        <v>0</v>
      </c>
      <c r="H165" s="9">
        <f t="shared" si="2"/>
        <v>95.580104321907598</v>
      </c>
    </row>
    <row r="166" spans="1:8" x14ac:dyDescent="0.25">
      <c r="A166" s="21" t="s">
        <v>144</v>
      </c>
      <c r="B166" s="8" t="s">
        <v>145</v>
      </c>
      <c r="C166" s="12">
        <v>2392512</v>
      </c>
      <c r="D166" s="12">
        <v>2392512</v>
      </c>
      <c r="E166" s="12">
        <v>539000</v>
      </c>
      <c r="F166" s="12">
        <v>512693.7</v>
      </c>
      <c r="G166" s="12">
        <v>0</v>
      </c>
      <c r="H166" s="9">
        <f t="shared" si="2"/>
        <v>95.119424860853428</v>
      </c>
    </row>
    <row r="167" spans="1:8" x14ac:dyDescent="0.25">
      <c r="A167" s="21" t="s">
        <v>129</v>
      </c>
      <c r="B167" s="8" t="s">
        <v>146</v>
      </c>
      <c r="C167" s="12">
        <v>2392512</v>
      </c>
      <c r="D167" s="12">
        <v>2392512</v>
      </c>
      <c r="E167" s="12">
        <v>539000</v>
      </c>
      <c r="F167" s="12">
        <v>512693.7</v>
      </c>
      <c r="G167" s="12">
        <v>0</v>
      </c>
      <c r="H167" s="9">
        <f t="shared" si="2"/>
        <v>95.119424860853428</v>
      </c>
    </row>
    <row r="168" spans="1:8" x14ac:dyDescent="0.25">
      <c r="A168" s="21" t="s">
        <v>147</v>
      </c>
      <c r="B168" s="8" t="s">
        <v>148</v>
      </c>
      <c r="C168" s="12">
        <v>526352</v>
      </c>
      <c r="D168" s="12">
        <v>526352</v>
      </c>
      <c r="E168" s="12">
        <v>118580</v>
      </c>
      <c r="F168" s="12">
        <v>115821.95</v>
      </c>
      <c r="G168" s="12">
        <v>0</v>
      </c>
      <c r="H168" s="9">
        <f t="shared" si="2"/>
        <v>97.674101872153813</v>
      </c>
    </row>
    <row r="169" spans="1:8" x14ac:dyDescent="0.25">
      <c r="A169" s="21" t="s">
        <v>103</v>
      </c>
      <c r="B169" s="8" t="s">
        <v>104</v>
      </c>
      <c r="C169" s="12">
        <v>1520836</v>
      </c>
      <c r="D169" s="12">
        <v>1520836</v>
      </c>
      <c r="E169" s="12">
        <v>466000</v>
      </c>
      <c r="F169" s="12">
        <v>50762.15</v>
      </c>
      <c r="G169" s="12">
        <v>6547</v>
      </c>
      <c r="H169" s="9">
        <f t="shared" si="2"/>
        <v>10.893165236051502</v>
      </c>
    </row>
    <row r="170" spans="1:8" ht="30" x14ac:dyDescent="0.25">
      <c r="A170" s="21" t="s">
        <v>149</v>
      </c>
      <c r="B170" s="8" t="s">
        <v>150</v>
      </c>
      <c r="C170" s="12">
        <v>869836</v>
      </c>
      <c r="D170" s="12">
        <v>868342.8</v>
      </c>
      <c r="E170" s="12">
        <v>258506.8</v>
      </c>
      <c r="F170" s="12">
        <v>15530</v>
      </c>
      <c r="G170" s="12">
        <v>0</v>
      </c>
      <c r="H170" s="9">
        <f t="shared" si="2"/>
        <v>6.0075789108835824</v>
      </c>
    </row>
    <row r="171" spans="1:8" x14ac:dyDescent="0.25">
      <c r="A171" s="21" t="s">
        <v>105</v>
      </c>
      <c r="B171" s="8" t="s">
        <v>106</v>
      </c>
      <c r="C171" s="12">
        <v>500000</v>
      </c>
      <c r="D171" s="12">
        <v>500000</v>
      </c>
      <c r="E171" s="12">
        <v>170000</v>
      </c>
      <c r="F171" s="12">
        <v>0</v>
      </c>
      <c r="G171" s="12">
        <v>6547</v>
      </c>
      <c r="H171" s="9">
        <f t="shared" si="2"/>
        <v>0</v>
      </c>
    </row>
    <row r="172" spans="1:8" x14ac:dyDescent="0.25">
      <c r="A172" s="21" t="s">
        <v>234</v>
      </c>
      <c r="B172" s="8" t="s">
        <v>235</v>
      </c>
      <c r="C172" s="12">
        <v>0</v>
      </c>
      <c r="D172" s="12">
        <v>1493.2</v>
      </c>
      <c r="E172" s="12">
        <v>1493.2</v>
      </c>
      <c r="F172" s="12">
        <v>1493.2</v>
      </c>
      <c r="G172" s="12">
        <v>0</v>
      </c>
      <c r="H172" s="9">
        <f t="shared" si="2"/>
        <v>100</v>
      </c>
    </row>
    <row r="173" spans="1:8" ht="30" x14ac:dyDescent="0.25">
      <c r="A173" s="21" t="s">
        <v>153</v>
      </c>
      <c r="B173" s="8" t="s">
        <v>154</v>
      </c>
      <c r="C173" s="12">
        <v>150000</v>
      </c>
      <c r="D173" s="12">
        <v>150000</v>
      </c>
      <c r="E173" s="12">
        <v>35000</v>
      </c>
      <c r="F173" s="12">
        <v>33738.949999999997</v>
      </c>
      <c r="G173" s="12">
        <v>0</v>
      </c>
      <c r="H173" s="9">
        <f t="shared" si="2"/>
        <v>96.396999999999991</v>
      </c>
    </row>
    <row r="174" spans="1:8" x14ac:dyDescent="0.25">
      <c r="A174" s="21" t="s">
        <v>190</v>
      </c>
      <c r="B174" s="8" t="s">
        <v>191</v>
      </c>
      <c r="C174" s="12">
        <v>35000</v>
      </c>
      <c r="D174" s="12">
        <v>35000</v>
      </c>
      <c r="E174" s="12">
        <v>13000</v>
      </c>
      <c r="F174" s="12">
        <v>12809.05</v>
      </c>
      <c r="G174" s="12">
        <v>0</v>
      </c>
      <c r="H174" s="9">
        <f t="shared" si="2"/>
        <v>98.531153846153842</v>
      </c>
    </row>
    <row r="175" spans="1:8" x14ac:dyDescent="0.25">
      <c r="A175" s="21" t="s">
        <v>192</v>
      </c>
      <c r="B175" s="8" t="s">
        <v>193</v>
      </c>
      <c r="C175" s="12">
        <v>60000</v>
      </c>
      <c r="D175" s="12">
        <v>60000</v>
      </c>
      <c r="E175" s="12">
        <v>22000</v>
      </c>
      <c r="F175" s="12">
        <v>20929.900000000001</v>
      </c>
      <c r="G175" s="12">
        <v>0</v>
      </c>
      <c r="H175" s="9">
        <f t="shared" si="2"/>
        <v>95.135909090909095</v>
      </c>
    </row>
    <row r="176" spans="1:8" ht="30" x14ac:dyDescent="0.25">
      <c r="A176" s="21" t="s">
        <v>155</v>
      </c>
      <c r="B176" s="8" t="s">
        <v>156</v>
      </c>
      <c r="C176" s="12">
        <v>55000</v>
      </c>
      <c r="D176" s="12">
        <v>55000</v>
      </c>
      <c r="E176" s="12">
        <v>0</v>
      </c>
      <c r="F176" s="12">
        <v>0</v>
      </c>
      <c r="G176" s="12">
        <v>0</v>
      </c>
      <c r="H176" s="9">
        <f t="shared" si="2"/>
        <v>0</v>
      </c>
    </row>
    <row r="177" spans="1:8" ht="45" x14ac:dyDescent="0.25">
      <c r="A177" s="21" t="s">
        <v>107</v>
      </c>
      <c r="B177" s="8" t="s">
        <v>108</v>
      </c>
      <c r="C177" s="12">
        <v>1000</v>
      </c>
      <c r="D177" s="12">
        <v>1000</v>
      </c>
      <c r="E177" s="12">
        <v>1000</v>
      </c>
      <c r="F177" s="12">
        <v>0</v>
      </c>
      <c r="G177" s="12">
        <v>0</v>
      </c>
      <c r="H177" s="9">
        <f t="shared" si="2"/>
        <v>0</v>
      </c>
    </row>
    <row r="178" spans="1:8" ht="60" x14ac:dyDescent="0.25">
      <c r="A178" s="21" t="s">
        <v>236</v>
      </c>
      <c r="B178" s="8" t="s">
        <v>237</v>
      </c>
      <c r="C178" s="12">
        <v>1000</v>
      </c>
      <c r="D178" s="12">
        <v>1000</v>
      </c>
      <c r="E178" s="12">
        <v>1000</v>
      </c>
      <c r="F178" s="12">
        <v>0</v>
      </c>
      <c r="G178" s="12">
        <v>0</v>
      </c>
      <c r="H178" s="9">
        <f t="shared" si="2"/>
        <v>0</v>
      </c>
    </row>
    <row r="179" spans="1:8" x14ac:dyDescent="0.25">
      <c r="A179" s="21" t="s">
        <v>204</v>
      </c>
      <c r="B179" s="8" t="s">
        <v>205</v>
      </c>
      <c r="C179" s="12">
        <v>200</v>
      </c>
      <c r="D179" s="12">
        <v>200</v>
      </c>
      <c r="E179" s="12">
        <v>50</v>
      </c>
      <c r="F179" s="12">
        <v>10.08</v>
      </c>
      <c r="G179" s="12">
        <v>0</v>
      </c>
      <c r="H179" s="9">
        <f t="shared" si="2"/>
        <v>20.16</v>
      </c>
    </row>
    <row r="180" spans="1:8" x14ac:dyDescent="0.25">
      <c r="A180" s="19" t="s">
        <v>163</v>
      </c>
      <c r="B180" s="20" t="s">
        <v>164</v>
      </c>
      <c r="C180" s="13">
        <v>7766800</v>
      </c>
      <c r="D180" s="13">
        <v>7766800</v>
      </c>
      <c r="E180" s="13">
        <v>2279760</v>
      </c>
      <c r="F180" s="13">
        <v>1166434.4300000002</v>
      </c>
      <c r="G180" s="13">
        <v>3575</v>
      </c>
      <c r="H180" s="11">
        <f t="shared" si="2"/>
        <v>51.164790591992151</v>
      </c>
    </row>
    <row r="181" spans="1:8" x14ac:dyDescent="0.25">
      <c r="A181" s="21" t="s">
        <v>101</v>
      </c>
      <c r="B181" s="8" t="s">
        <v>102</v>
      </c>
      <c r="C181" s="12">
        <v>7766800</v>
      </c>
      <c r="D181" s="12">
        <v>7766800</v>
      </c>
      <c r="E181" s="12">
        <v>2279760</v>
      </c>
      <c r="F181" s="12">
        <v>1166434.4300000002</v>
      </c>
      <c r="G181" s="12">
        <v>3575</v>
      </c>
      <c r="H181" s="9">
        <f t="shared" si="2"/>
        <v>51.164790591992151</v>
      </c>
    </row>
    <row r="182" spans="1:8" ht="30" x14ac:dyDescent="0.25">
      <c r="A182" s="21" t="s">
        <v>142</v>
      </c>
      <c r="B182" s="8" t="s">
        <v>143</v>
      </c>
      <c r="C182" s="12">
        <v>5490000</v>
      </c>
      <c r="D182" s="12">
        <v>5490000</v>
      </c>
      <c r="E182" s="12">
        <v>1305400</v>
      </c>
      <c r="F182" s="12">
        <v>977394.74</v>
      </c>
      <c r="G182" s="12">
        <v>0</v>
      </c>
      <c r="H182" s="9">
        <f t="shared" si="2"/>
        <v>74.873199019457644</v>
      </c>
    </row>
    <row r="183" spans="1:8" x14ac:dyDescent="0.25">
      <c r="A183" s="21" t="s">
        <v>144</v>
      </c>
      <c r="B183" s="8" t="s">
        <v>145</v>
      </c>
      <c r="C183" s="12">
        <v>4500000</v>
      </c>
      <c r="D183" s="12">
        <v>4500000</v>
      </c>
      <c r="E183" s="12">
        <v>1070000</v>
      </c>
      <c r="F183" s="12">
        <v>807711.4</v>
      </c>
      <c r="G183" s="12">
        <v>0</v>
      </c>
      <c r="H183" s="9">
        <f t="shared" si="2"/>
        <v>75.487046728971961</v>
      </c>
    </row>
    <row r="184" spans="1:8" x14ac:dyDescent="0.25">
      <c r="A184" s="21" t="s">
        <v>129</v>
      </c>
      <c r="B184" s="8" t="s">
        <v>146</v>
      </c>
      <c r="C184" s="12">
        <v>4500000</v>
      </c>
      <c r="D184" s="12">
        <v>4500000</v>
      </c>
      <c r="E184" s="12">
        <v>1070000</v>
      </c>
      <c r="F184" s="12">
        <v>807711.4</v>
      </c>
      <c r="G184" s="12">
        <v>0</v>
      </c>
      <c r="H184" s="9">
        <f t="shared" si="2"/>
        <v>75.487046728971961</v>
      </c>
    </row>
    <row r="185" spans="1:8" x14ac:dyDescent="0.25">
      <c r="A185" s="21" t="s">
        <v>147</v>
      </c>
      <c r="B185" s="8" t="s">
        <v>148</v>
      </c>
      <c r="C185" s="12">
        <v>990000</v>
      </c>
      <c r="D185" s="12">
        <v>990000</v>
      </c>
      <c r="E185" s="12">
        <v>235400</v>
      </c>
      <c r="F185" s="12">
        <v>169683.34</v>
      </c>
      <c r="G185" s="12">
        <v>0</v>
      </c>
      <c r="H185" s="9">
        <f t="shared" si="2"/>
        <v>72.082982158028884</v>
      </c>
    </row>
    <row r="186" spans="1:8" x14ac:dyDescent="0.25">
      <c r="A186" s="21" t="s">
        <v>103</v>
      </c>
      <c r="B186" s="8" t="s">
        <v>104</v>
      </c>
      <c r="C186" s="12">
        <v>2274800</v>
      </c>
      <c r="D186" s="12">
        <v>2274800</v>
      </c>
      <c r="E186" s="12">
        <v>973860</v>
      </c>
      <c r="F186" s="12">
        <v>189039.69</v>
      </c>
      <c r="G186" s="12">
        <v>3575</v>
      </c>
      <c r="H186" s="9">
        <f t="shared" si="2"/>
        <v>19.411382539584746</v>
      </c>
    </row>
    <row r="187" spans="1:8" ht="30" x14ac:dyDescent="0.25">
      <c r="A187" s="21" t="s">
        <v>149</v>
      </c>
      <c r="B187" s="8" t="s">
        <v>150</v>
      </c>
      <c r="C187" s="12">
        <v>200000</v>
      </c>
      <c r="D187" s="12">
        <v>200000</v>
      </c>
      <c r="E187" s="12">
        <v>60000</v>
      </c>
      <c r="F187" s="12">
        <v>4700</v>
      </c>
      <c r="G187" s="12">
        <v>3575</v>
      </c>
      <c r="H187" s="9">
        <f t="shared" si="2"/>
        <v>7.8333333333333339</v>
      </c>
    </row>
    <row r="188" spans="1:8" x14ac:dyDescent="0.25">
      <c r="A188" s="21" t="s">
        <v>151</v>
      </c>
      <c r="B188" s="8" t="s">
        <v>152</v>
      </c>
      <c r="C188" s="12">
        <v>826200</v>
      </c>
      <c r="D188" s="12">
        <v>826200</v>
      </c>
      <c r="E188" s="12">
        <v>247860</v>
      </c>
      <c r="F188" s="12">
        <v>73968.759999999995</v>
      </c>
      <c r="G188" s="12">
        <v>0</v>
      </c>
      <c r="H188" s="9">
        <f t="shared" si="2"/>
        <v>29.84295973533446</v>
      </c>
    </row>
    <row r="189" spans="1:8" x14ac:dyDescent="0.25">
      <c r="A189" s="21" t="s">
        <v>105</v>
      </c>
      <c r="B189" s="8" t="s">
        <v>106</v>
      </c>
      <c r="C189" s="12">
        <v>200000</v>
      </c>
      <c r="D189" s="12">
        <v>200000</v>
      </c>
      <c r="E189" s="12">
        <v>60000</v>
      </c>
      <c r="F189" s="12">
        <v>34589.300000000003</v>
      </c>
      <c r="G189" s="12">
        <v>0</v>
      </c>
      <c r="H189" s="9">
        <f t="shared" si="2"/>
        <v>57.648833333333336</v>
      </c>
    </row>
    <row r="190" spans="1:8" ht="30" x14ac:dyDescent="0.25">
      <c r="A190" s="21" t="s">
        <v>153</v>
      </c>
      <c r="B190" s="8" t="s">
        <v>154</v>
      </c>
      <c r="C190" s="12">
        <v>1033600</v>
      </c>
      <c r="D190" s="12">
        <v>1033600</v>
      </c>
      <c r="E190" s="12">
        <v>600000</v>
      </c>
      <c r="F190" s="12">
        <v>71377.63</v>
      </c>
      <c r="G190" s="12">
        <v>0</v>
      </c>
      <c r="H190" s="9">
        <f t="shared" si="2"/>
        <v>11.896271666666667</v>
      </c>
    </row>
    <row r="191" spans="1:8" x14ac:dyDescent="0.25">
      <c r="A191" s="21" t="s">
        <v>190</v>
      </c>
      <c r="B191" s="8" t="s">
        <v>191</v>
      </c>
      <c r="C191" s="12">
        <v>633600</v>
      </c>
      <c r="D191" s="12">
        <v>633600</v>
      </c>
      <c r="E191" s="12">
        <v>200000</v>
      </c>
      <c r="F191" s="12">
        <v>71377.63</v>
      </c>
      <c r="G191" s="12">
        <v>0</v>
      </c>
      <c r="H191" s="9">
        <f t="shared" si="2"/>
        <v>35.688814999999998</v>
      </c>
    </row>
    <row r="192" spans="1:8" ht="30" x14ac:dyDescent="0.25">
      <c r="A192" s="21" t="s">
        <v>155</v>
      </c>
      <c r="B192" s="8" t="s">
        <v>156</v>
      </c>
      <c r="C192" s="12">
        <v>400000</v>
      </c>
      <c r="D192" s="12">
        <v>400000</v>
      </c>
      <c r="E192" s="12">
        <v>400000</v>
      </c>
      <c r="F192" s="12">
        <v>0</v>
      </c>
      <c r="G192" s="12">
        <v>0</v>
      </c>
      <c r="H192" s="9">
        <f t="shared" si="2"/>
        <v>0</v>
      </c>
    </row>
    <row r="193" spans="1:8" ht="45" x14ac:dyDescent="0.25">
      <c r="A193" s="21" t="s">
        <v>107</v>
      </c>
      <c r="B193" s="8" t="s">
        <v>108</v>
      </c>
      <c r="C193" s="12">
        <v>15000</v>
      </c>
      <c r="D193" s="12">
        <v>15000</v>
      </c>
      <c r="E193" s="12">
        <v>6000</v>
      </c>
      <c r="F193" s="12">
        <v>4404</v>
      </c>
      <c r="G193" s="12">
        <v>0</v>
      </c>
      <c r="H193" s="9">
        <f t="shared" si="2"/>
        <v>73.400000000000006</v>
      </c>
    </row>
    <row r="194" spans="1:8" ht="60" x14ac:dyDescent="0.25">
      <c r="A194" s="21" t="s">
        <v>236</v>
      </c>
      <c r="B194" s="8" t="s">
        <v>237</v>
      </c>
      <c r="C194" s="12">
        <v>15000</v>
      </c>
      <c r="D194" s="12">
        <v>15000</v>
      </c>
      <c r="E194" s="12">
        <v>6000</v>
      </c>
      <c r="F194" s="12">
        <v>4404</v>
      </c>
      <c r="G194" s="12">
        <v>0</v>
      </c>
      <c r="H194" s="9">
        <f t="shared" si="2"/>
        <v>73.400000000000006</v>
      </c>
    </row>
    <row r="195" spans="1:8" x14ac:dyDescent="0.25">
      <c r="A195" s="21" t="s">
        <v>204</v>
      </c>
      <c r="B195" s="8" t="s">
        <v>205</v>
      </c>
      <c r="C195" s="12">
        <v>2000</v>
      </c>
      <c r="D195" s="12">
        <v>2000</v>
      </c>
      <c r="E195" s="12">
        <v>500</v>
      </c>
      <c r="F195" s="12">
        <v>0</v>
      </c>
      <c r="G195" s="12">
        <v>0</v>
      </c>
      <c r="H195" s="9">
        <f t="shared" si="2"/>
        <v>0</v>
      </c>
    </row>
    <row r="196" spans="1:8" ht="60" x14ac:dyDescent="0.25">
      <c r="A196" s="19" t="s">
        <v>165</v>
      </c>
      <c r="B196" s="20" t="s">
        <v>166</v>
      </c>
      <c r="C196" s="13">
        <v>32456100</v>
      </c>
      <c r="D196" s="13">
        <v>32456100</v>
      </c>
      <c r="E196" s="13">
        <v>7309695</v>
      </c>
      <c r="F196" s="13">
        <v>6816172.0399999991</v>
      </c>
      <c r="G196" s="13">
        <v>65509</v>
      </c>
      <c r="H196" s="11">
        <f t="shared" si="2"/>
        <v>93.248378215506932</v>
      </c>
    </row>
    <row r="197" spans="1:8" x14ac:dyDescent="0.25">
      <c r="A197" s="21" t="s">
        <v>101</v>
      </c>
      <c r="B197" s="8" t="s">
        <v>102</v>
      </c>
      <c r="C197" s="12">
        <v>32456100</v>
      </c>
      <c r="D197" s="12">
        <v>32456100</v>
      </c>
      <c r="E197" s="12">
        <v>7309695</v>
      </c>
      <c r="F197" s="12">
        <v>6816172.0399999991</v>
      </c>
      <c r="G197" s="12">
        <v>65509</v>
      </c>
      <c r="H197" s="9">
        <f t="shared" ref="H197:H260" si="3">IF(E197=0,0,(F197/E197)*100)</f>
        <v>93.248378215506932</v>
      </c>
    </row>
    <row r="198" spans="1:8" ht="30" x14ac:dyDescent="0.25">
      <c r="A198" s="21" t="s">
        <v>142</v>
      </c>
      <c r="B198" s="8" t="s">
        <v>143</v>
      </c>
      <c r="C198" s="12">
        <v>18072836</v>
      </c>
      <c r="D198" s="12">
        <v>18072836</v>
      </c>
      <c r="E198" s="12">
        <v>4410407</v>
      </c>
      <c r="F198" s="12">
        <v>4410140.59</v>
      </c>
      <c r="G198" s="12">
        <v>0</v>
      </c>
      <c r="H198" s="9">
        <f t="shared" si="3"/>
        <v>99.993959514394021</v>
      </c>
    </row>
    <row r="199" spans="1:8" x14ac:dyDescent="0.25">
      <c r="A199" s="21" t="s">
        <v>144</v>
      </c>
      <c r="B199" s="8" t="s">
        <v>145</v>
      </c>
      <c r="C199" s="12">
        <v>14813800</v>
      </c>
      <c r="D199" s="12">
        <v>14813800</v>
      </c>
      <c r="E199" s="12">
        <v>3605904</v>
      </c>
      <c r="F199" s="12">
        <v>3605720.94</v>
      </c>
      <c r="G199" s="12">
        <v>0</v>
      </c>
      <c r="H199" s="9">
        <f t="shared" si="3"/>
        <v>99.994923325745773</v>
      </c>
    </row>
    <row r="200" spans="1:8" x14ac:dyDescent="0.25">
      <c r="A200" s="21" t="s">
        <v>129</v>
      </c>
      <c r="B200" s="8" t="s">
        <v>146</v>
      </c>
      <c r="C200" s="12">
        <v>14813800</v>
      </c>
      <c r="D200" s="12">
        <v>14813800</v>
      </c>
      <c r="E200" s="12">
        <v>3605904</v>
      </c>
      <c r="F200" s="12">
        <v>3605720.94</v>
      </c>
      <c r="G200" s="12">
        <v>0</v>
      </c>
      <c r="H200" s="9">
        <f t="shared" si="3"/>
        <v>99.994923325745773</v>
      </c>
    </row>
    <row r="201" spans="1:8" x14ac:dyDescent="0.25">
      <c r="A201" s="21" t="s">
        <v>147</v>
      </c>
      <c r="B201" s="8" t="s">
        <v>148</v>
      </c>
      <c r="C201" s="12">
        <v>3259036</v>
      </c>
      <c r="D201" s="12">
        <v>3259036</v>
      </c>
      <c r="E201" s="12">
        <v>804503</v>
      </c>
      <c r="F201" s="12">
        <v>804419.65</v>
      </c>
      <c r="G201" s="12">
        <v>0</v>
      </c>
      <c r="H201" s="9">
        <f t="shared" si="3"/>
        <v>99.989639566291245</v>
      </c>
    </row>
    <row r="202" spans="1:8" x14ac:dyDescent="0.25">
      <c r="A202" s="21" t="s">
        <v>103</v>
      </c>
      <c r="B202" s="8" t="s">
        <v>104</v>
      </c>
      <c r="C202" s="12">
        <v>14201264</v>
      </c>
      <c r="D202" s="12">
        <v>14201264</v>
      </c>
      <c r="E202" s="12">
        <v>2837285</v>
      </c>
      <c r="F202" s="12">
        <v>2401551.2000000002</v>
      </c>
      <c r="G202" s="12">
        <v>65509</v>
      </c>
      <c r="H202" s="9">
        <f t="shared" si="3"/>
        <v>84.642579085287522</v>
      </c>
    </row>
    <row r="203" spans="1:8" ht="30" x14ac:dyDescent="0.25">
      <c r="A203" s="21" t="s">
        <v>149</v>
      </c>
      <c r="B203" s="8" t="s">
        <v>150</v>
      </c>
      <c r="C203" s="12">
        <v>5000000</v>
      </c>
      <c r="D203" s="12">
        <v>5000000</v>
      </c>
      <c r="E203" s="12">
        <v>867217</v>
      </c>
      <c r="F203" s="12">
        <v>773461.53</v>
      </c>
      <c r="G203" s="12">
        <v>52889</v>
      </c>
      <c r="H203" s="9">
        <f t="shared" si="3"/>
        <v>89.18892618571823</v>
      </c>
    </row>
    <row r="204" spans="1:8" x14ac:dyDescent="0.25">
      <c r="A204" s="21" t="s">
        <v>151</v>
      </c>
      <c r="B204" s="8" t="s">
        <v>152</v>
      </c>
      <c r="C204" s="12">
        <v>2523800</v>
      </c>
      <c r="D204" s="12">
        <v>2523800</v>
      </c>
      <c r="E204" s="12">
        <v>644400</v>
      </c>
      <c r="F204" s="12">
        <v>517639.18</v>
      </c>
      <c r="G204" s="12">
        <v>0</v>
      </c>
      <c r="H204" s="9">
        <f t="shared" si="3"/>
        <v>80.328860955927993</v>
      </c>
    </row>
    <row r="205" spans="1:8" x14ac:dyDescent="0.25">
      <c r="A205" s="21" t="s">
        <v>105</v>
      </c>
      <c r="B205" s="8" t="s">
        <v>106</v>
      </c>
      <c r="C205" s="12">
        <v>3526064</v>
      </c>
      <c r="D205" s="12">
        <v>3525264</v>
      </c>
      <c r="E205" s="12">
        <v>497599</v>
      </c>
      <c r="F205" s="12">
        <v>381793.88</v>
      </c>
      <c r="G205" s="12">
        <v>10920</v>
      </c>
      <c r="H205" s="9">
        <f t="shared" si="3"/>
        <v>76.727220110972894</v>
      </c>
    </row>
    <row r="206" spans="1:8" x14ac:dyDescent="0.25">
      <c r="A206" s="21" t="s">
        <v>234</v>
      </c>
      <c r="B206" s="8" t="s">
        <v>235</v>
      </c>
      <c r="C206" s="12">
        <v>40000</v>
      </c>
      <c r="D206" s="12">
        <v>37800</v>
      </c>
      <c r="E206" s="12">
        <v>7100</v>
      </c>
      <c r="F206" s="12">
        <v>1800</v>
      </c>
      <c r="G206" s="12">
        <v>0</v>
      </c>
      <c r="H206" s="9">
        <f t="shared" si="3"/>
        <v>25.352112676056336</v>
      </c>
    </row>
    <row r="207" spans="1:8" ht="30" x14ac:dyDescent="0.25">
      <c r="A207" s="21" t="s">
        <v>153</v>
      </c>
      <c r="B207" s="8" t="s">
        <v>154</v>
      </c>
      <c r="C207" s="12">
        <v>3066400</v>
      </c>
      <c r="D207" s="12">
        <v>3066400</v>
      </c>
      <c r="E207" s="12">
        <v>799129</v>
      </c>
      <c r="F207" s="12">
        <v>707356.61</v>
      </c>
      <c r="G207" s="12">
        <v>0</v>
      </c>
      <c r="H207" s="9">
        <f t="shared" si="3"/>
        <v>88.515947988372332</v>
      </c>
    </row>
    <row r="208" spans="1:8" ht="30" x14ac:dyDescent="0.25">
      <c r="A208" s="21" t="s">
        <v>188</v>
      </c>
      <c r="B208" s="8" t="s">
        <v>189</v>
      </c>
      <c r="C208" s="12">
        <v>31000</v>
      </c>
      <c r="D208" s="12">
        <v>31000</v>
      </c>
      <c r="E208" s="12">
        <v>9000</v>
      </c>
      <c r="F208" s="12">
        <v>5341</v>
      </c>
      <c r="G208" s="12">
        <v>0</v>
      </c>
      <c r="H208" s="9">
        <f t="shared" si="3"/>
        <v>59.344444444444441</v>
      </c>
    </row>
    <row r="209" spans="1:8" x14ac:dyDescent="0.25">
      <c r="A209" s="21" t="s">
        <v>190</v>
      </c>
      <c r="B209" s="8" t="s">
        <v>191</v>
      </c>
      <c r="C209" s="12">
        <v>866000</v>
      </c>
      <c r="D209" s="12">
        <v>866000</v>
      </c>
      <c r="E209" s="12">
        <v>412937</v>
      </c>
      <c r="F209" s="12">
        <v>411966.85</v>
      </c>
      <c r="G209" s="12">
        <v>0</v>
      </c>
      <c r="H209" s="9">
        <f t="shared" si="3"/>
        <v>99.76506101414985</v>
      </c>
    </row>
    <row r="210" spans="1:8" x14ac:dyDescent="0.25">
      <c r="A210" s="21" t="s">
        <v>192</v>
      </c>
      <c r="B210" s="8" t="s">
        <v>193</v>
      </c>
      <c r="C210" s="12">
        <v>1174000</v>
      </c>
      <c r="D210" s="12">
        <v>1174000</v>
      </c>
      <c r="E210" s="12">
        <v>343532</v>
      </c>
      <c r="F210" s="12">
        <v>276644.76</v>
      </c>
      <c r="G210" s="12">
        <v>0</v>
      </c>
      <c r="H210" s="9">
        <f t="shared" si="3"/>
        <v>80.529546010269797</v>
      </c>
    </row>
    <row r="211" spans="1:8" ht="30" x14ac:dyDescent="0.25">
      <c r="A211" s="21" t="s">
        <v>155</v>
      </c>
      <c r="B211" s="8" t="s">
        <v>156</v>
      </c>
      <c r="C211" s="12">
        <v>995400</v>
      </c>
      <c r="D211" s="12">
        <v>995400</v>
      </c>
      <c r="E211" s="12">
        <v>33660</v>
      </c>
      <c r="F211" s="12">
        <v>13404</v>
      </c>
      <c r="G211" s="12">
        <v>0</v>
      </c>
      <c r="H211" s="9">
        <f t="shared" si="3"/>
        <v>39.821746880570409</v>
      </c>
    </row>
    <row r="212" spans="1:8" ht="45" x14ac:dyDescent="0.25">
      <c r="A212" s="21" t="s">
        <v>107</v>
      </c>
      <c r="B212" s="8" t="s">
        <v>108</v>
      </c>
      <c r="C212" s="12">
        <v>45000</v>
      </c>
      <c r="D212" s="12">
        <v>48000</v>
      </c>
      <c r="E212" s="12">
        <v>21840</v>
      </c>
      <c r="F212" s="12">
        <v>19500</v>
      </c>
      <c r="G212" s="12">
        <v>1700</v>
      </c>
      <c r="H212" s="9">
        <f t="shared" si="3"/>
        <v>89.285714285714292</v>
      </c>
    </row>
    <row r="213" spans="1:8" ht="60" x14ac:dyDescent="0.25">
      <c r="A213" s="21" t="s">
        <v>236</v>
      </c>
      <c r="B213" s="8" t="s">
        <v>237</v>
      </c>
      <c r="C213" s="12">
        <v>45000</v>
      </c>
      <c r="D213" s="12">
        <v>48000</v>
      </c>
      <c r="E213" s="12">
        <v>21840</v>
      </c>
      <c r="F213" s="12">
        <v>19500</v>
      </c>
      <c r="G213" s="12">
        <v>1700</v>
      </c>
      <c r="H213" s="9">
        <f t="shared" si="3"/>
        <v>89.285714285714292</v>
      </c>
    </row>
    <row r="214" spans="1:8" x14ac:dyDescent="0.25">
      <c r="A214" s="21" t="s">
        <v>200</v>
      </c>
      <c r="B214" s="8" t="s">
        <v>201</v>
      </c>
      <c r="C214" s="12">
        <v>150000</v>
      </c>
      <c r="D214" s="12">
        <v>150000</v>
      </c>
      <c r="E214" s="12">
        <v>55000</v>
      </c>
      <c r="F214" s="12">
        <v>3620</v>
      </c>
      <c r="G214" s="12">
        <v>0</v>
      </c>
      <c r="H214" s="9">
        <f t="shared" si="3"/>
        <v>6.581818181818182</v>
      </c>
    </row>
    <row r="215" spans="1:8" x14ac:dyDescent="0.25">
      <c r="A215" s="21" t="s">
        <v>202</v>
      </c>
      <c r="B215" s="8" t="s">
        <v>203</v>
      </c>
      <c r="C215" s="12">
        <v>150000</v>
      </c>
      <c r="D215" s="12">
        <v>150000</v>
      </c>
      <c r="E215" s="12">
        <v>55000</v>
      </c>
      <c r="F215" s="12">
        <v>3620</v>
      </c>
      <c r="G215" s="12">
        <v>0</v>
      </c>
      <c r="H215" s="9">
        <f t="shared" si="3"/>
        <v>6.581818181818182</v>
      </c>
    </row>
    <row r="216" spans="1:8" x14ac:dyDescent="0.25">
      <c r="A216" s="21" t="s">
        <v>204</v>
      </c>
      <c r="B216" s="8" t="s">
        <v>205</v>
      </c>
      <c r="C216" s="12">
        <v>32000</v>
      </c>
      <c r="D216" s="12">
        <v>32000</v>
      </c>
      <c r="E216" s="12">
        <v>7003</v>
      </c>
      <c r="F216" s="12">
        <v>860.25</v>
      </c>
      <c r="G216" s="12">
        <v>0</v>
      </c>
      <c r="H216" s="9">
        <f t="shared" si="3"/>
        <v>12.284021133799799</v>
      </c>
    </row>
    <row r="217" spans="1:8" ht="60" x14ac:dyDescent="0.25">
      <c r="A217" s="19" t="s">
        <v>238</v>
      </c>
      <c r="B217" s="20" t="s">
        <v>239</v>
      </c>
      <c r="C217" s="13">
        <v>23758900</v>
      </c>
      <c r="D217" s="13">
        <v>23758900</v>
      </c>
      <c r="E217" s="13">
        <v>8154000</v>
      </c>
      <c r="F217" s="13">
        <v>7941742.0099999998</v>
      </c>
      <c r="G217" s="13">
        <v>0</v>
      </c>
      <c r="H217" s="11">
        <f t="shared" si="3"/>
        <v>97.396885087073827</v>
      </c>
    </row>
    <row r="218" spans="1:8" x14ac:dyDescent="0.25">
      <c r="A218" s="21" t="s">
        <v>101</v>
      </c>
      <c r="B218" s="8" t="s">
        <v>102</v>
      </c>
      <c r="C218" s="12">
        <v>23758900</v>
      </c>
      <c r="D218" s="12">
        <v>23758900</v>
      </c>
      <c r="E218" s="12">
        <v>8154000</v>
      </c>
      <c r="F218" s="12">
        <v>7941742.0099999998</v>
      </c>
      <c r="G218" s="12">
        <v>0</v>
      </c>
      <c r="H218" s="9">
        <f t="shared" si="3"/>
        <v>97.396885087073827</v>
      </c>
    </row>
    <row r="219" spans="1:8" ht="30" x14ac:dyDescent="0.25">
      <c r="A219" s="21" t="s">
        <v>142</v>
      </c>
      <c r="B219" s="8" t="s">
        <v>143</v>
      </c>
      <c r="C219" s="12">
        <v>23758900</v>
      </c>
      <c r="D219" s="12">
        <v>23758900</v>
      </c>
      <c r="E219" s="12">
        <v>8154000</v>
      </c>
      <c r="F219" s="12">
        <v>7941742.0099999998</v>
      </c>
      <c r="G219" s="12">
        <v>0</v>
      </c>
      <c r="H219" s="9">
        <f t="shared" si="3"/>
        <v>97.396885087073827</v>
      </c>
    </row>
    <row r="220" spans="1:8" x14ac:dyDescent="0.25">
      <c r="A220" s="21" t="s">
        <v>144</v>
      </c>
      <c r="B220" s="8" t="s">
        <v>145</v>
      </c>
      <c r="C220" s="12">
        <v>19474508</v>
      </c>
      <c r="D220" s="12">
        <v>19474508</v>
      </c>
      <c r="E220" s="12">
        <v>6683606</v>
      </c>
      <c r="F220" s="12">
        <v>6498852.75</v>
      </c>
      <c r="G220" s="12">
        <v>0</v>
      </c>
      <c r="H220" s="9">
        <f t="shared" si="3"/>
        <v>97.235724996356751</v>
      </c>
    </row>
    <row r="221" spans="1:8" x14ac:dyDescent="0.25">
      <c r="A221" s="21" t="s">
        <v>129</v>
      </c>
      <c r="B221" s="8" t="s">
        <v>146</v>
      </c>
      <c r="C221" s="12">
        <v>19474508</v>
      </c>
      <c r="D221" s="12">
        <v>19474508</v>
      </c>
      <c r="E221" s="12">
        <v>6683606</v>
      </c>
      <c r="F221" s="12">
        <v>6498852.75</v>
      </c>
      <c r="G221" s="12">
        <v>0</v>
      </c>
      <c r="H221" s="9">
        <f t="shared" si="3"/>
        <v>97.235724996356751</v>
      </c>
    </row>
    <row r="222" spans="1:8" x14ac:dyDescent="0.25">
      <c r="A222" s="21" t="s">
        <v>147</v>
      </c>
      <c r="B222" s="8" t="s">
        <v>148</v>
      </c>
      <c r="C222" s="12">
        <v>4284392</v>
      </c>
      <c r="D222" s="12">
        <v>4284392</v>
      </c>
      <c r="E222" s="12">
        <v>1470394</v>
      </c>
      <c r="F222" s="12">
        <v>1442889.26</v>
      </c>
      <c r="G222" s="12">
        <v>0</v>
      </c>
      <c r="H222" s="9">
        <f t="shared" si="3"/>
        <v>98.129430615195659</v>
      </c>
    </row>
    <row r="223" spans="1:8" ht="60" x14ac:dyDescent="0.25">
      <c r="A223" s="19" t="s">
        <v>167</v>
      </c>
      <c r="B223" s="20" t="s">
        <v>168</v>
      </c>
      <c r="C223" s="13">
        <v>2766200</v>
      </c>
      <c r="D223" s="13">
        <v>2766200</v>
      </c>
      <c r="E223" s="13">
        <v>684100</v>
      </c>
      <c r="F223" s="13">
        <v>336165.27</v>
      </c>
      <c r="G223" s="13">
        <v>0</v>
      </c>
      <c r="H223" s="11">
        <f t="shared" si="3"/>
        <v>49.139785119134629</v>
      </c>
    </row>
    <row r="224" spans="1:8" x14ac:dyDescent="0.25">
      <c r="A224" s="21" t="s">
        <v>101</v>
      </c>
      <c r="B224" s="8" t="s">
        <v>102</v>
      </c>
      <c r="C224" s="12">
        <v>2766200</v>
      </c>
      <c r="D224" s="12">
        <v>2766200</v>
      </c>
      <c r="E224" s="12">
        <v>684100</v>
      </c>
      <c r="F224" s="12">
        <v>336165.27</v>
      </c>
      <c r="G224" s="12">
        <v>0</v>
      </c>
      <c r="H224" s="9">
        <f t="shared" si="3"/>
        <v>49.139785119134629</v>
      </c>
    </row>
    <row r="225" spans="1:8" ht="30" x14ac:dyDescent="0.25">
      <c r="A225" s="21" t="s">
        <v>142</v>
      </c>
      <c r="B225" s="8" t="s">
        <v>143</v>
      </c>
      <c r="C225" s="12">
        <v>2027204</v>
      </c>
      <c r="D225" s="12">
        <v>2027204</v>
      </c>
      <c r="E225" s="12">
        <v>494100</v>
      </c>
      <c r="F225" s="12">
        <v>322750.27</v>
      </c>
      <c r="G225" s="12">
        <v>0</v>
      </c>
      <c r="H225" s="9">
        <f t="shared" si="3"/>
        <v>65.320839910949203</v>
      </c>
    </row>
    <row r="226" spans="1:8" x14ac:dyDescent="0.25">
      <c r="A226" s="21" t="s">
        <v>144</v>
      </c>
      <c r="B226" s="8" t="s">
        <v>145</v>
      </c>
      <c r="C226" s="12">
        <v>1661642</v>
      </c>
      <c r="D226" s="12">
        <v>1661642</v>
      </c>
      <c r="E226" s="12">
        <v>405000</v>
      </c>
      <c r="F226" s="12">
        <v>271063.61</v>
      </c>
      <c r="G226" s="12">
        <v>0</v>
      </c>
      <c r="H226" s="9">
        <f t="shared" si="3"/>
        <v>66.929286419753083</v>
      </c>
    </row>
    <row r="227" spans="1:8" x14ac:dyDescent="0.25">
      <c r="A227" s="21" t="s">
        <v>129</v>
      </c>
      <c r="B227" s="8" t="s">
        <v>146</v>
      </c>
      <c r="C227" s="12">
        <v>1661642</v>
      </c>
      <c r="D227" s="12">
        <v>1661642</v>
      </c>
      <c r="E227" s="12">
        <v>405000</v>
      </c>
      <c r="F227" s="12">
        <v>271063.61</v>
      </c>
      <c r="G227" s="12">
        <v>0</v>
      </c>
      <c r="H227" s="9">
        <f t="shared" si="3"/>
        <v>66.929286419753083</v>
      </c>
    </row>
    <row r="228" spans="1:8" x14ac:dyDescent="0.25">
      <c r="A228" s="21" t="s">
        <v>147</v>
      </c>
      <c r="B228" s="8" t="s">
        <v>148</v>
      </c>
      <c r="C228" s="12">
        <v>365562</v>
      </c>
      <c r="D228" s="12">
        <v>365562</v>
      </c>
      <c r="E228" s="12">
        <v>89100</v>
      </c>
      <c r="F228" s="12">
        <v>51686.66</v>
      </c>
      <c r="G228" s="12">
        <v>0</v>
      </c>
      <c r="H228" s="9">
        <f t="shared" si="3"/>
        <v>58.009719416386083</v>
      </c>
    </row>
    <row r="229" spans="1:8" x14ac:dyDescent="0.25">
      <c r="A229" s="21" t="s">
        <v>103</v>
      </c>
      <c r="B229" s="8" t="s">
        <v>104</v>
      </c>
      <c r="C229" s="12">
        <v>713996</v>
      </c>
      <c r="D229" s="12">
        <v>713996</v>
      </c>
      <c r="E229" s="12">
        <v>190000</v>
      </c>
      <c r="F229" s="12">
        <v>13415</v>
      </c>
      <c r="G229" s="12">
        <v>0</v>
      </c>
      <c r="H229" s="9">
        <f t="shared" si="3"/>
        <v>7.060526315789474</v>
      </c>
    </row>
    <row r="230" spans="1:8" ht="30" x14ac:dyDescent="0.25">
      <c r="A230" s="21" t="s">
        <v>149</v>
      </c>
      <c r="B230" s="8" t="s">
        <v>150</v>
      </c>
      <c r="C230" s="12">
        <v>499996</v>
      </c>
      <c r="D230" s="12">
        <v>499996</v>
      </c>
      <c r="E230" s="12">
        <v>148000</v>
      </c>
      <c r="F230" s="12">
        <v>13415</v>
      </c>
      <c r="G230" s="12">
        <v>0</v>
      </c>
      <c r="H230" s="9">
        <f t="shared" si="3"/>
        <v>9.0641891891891895</v>
      </c>
    </row>
    <row r="231" spans="1:8" x14ac:dyDescent="0.25">
      <c r="A231" s="21" t="s">
        <v>105</v>
      </c>
      <c r="B231" s="8" t="s">
        <v>106</v>
      </c>
      <c r="C231" s="12">
        <v>200000</v>
      </c>
      <c r="D231" s="12">
        <v>200000</v>
      </c>
      <c r="E231" s="12">
        <v>35000</v>
      </c>
      <c r="F231" s="12">
        <v>0</v>
      </c>
      <c r="G231" s="12">
        <v>0</v>
      </c>
      <c r="H231" s="9">
        <f t="shared" si="3"/>
        <v>0</v>
      </c>
    </row>
    <row r="232" spans="1:8" ht="30" x14ac:dyDescent="0.25">
      <c r="A232" s="21" t="s">
        <v>153</v>
      </c>
      <c r="B232" s="8" t="s">
        <v>154</v>
      </c>
      <c r="C232" s="12">
        <v>10000</v>
      </c>
      <c r="D232" s="12">
        <v>10000</v>
      </c>
      <c r="E232" s="12">
        <v>3000</v>
      </c>
      <c r="F232" s="12">
        <v>0</v>
      </c>
      <c r="G232" s="12">
        <v>0</v>
      </c>
      <c r="H232" s="9">
        <f t="shared" si="3"/>
        <v>0</v>
      </c>
    </row>
    <row r="233" spans="1:8" x14ac:dyDescent="0.25">
      <c r="A233" s="21" t="s">
        <v>190</v>
      </c>
      <c r="B233" s="8" t="s">
        <v>191</v>
      </c>
      <c r="C233" s="12">
        <v>10000</v>
      </c>
      <c r="D233" s="12">
        <v>10000</v>
      </c>
      <c r="E233" s="12">
        <v>3000</v>
      </c>
      <c r="F233" s="12">
        <v>0</v>
      </c>
      <c r="G233" s="12">
        <v>0</v>
      </c>
      <c r="H233" s="9">
        <f t="shared" si="3"/>
        <v>0</v>
      </c>
    </row>
    <row r="234" spans="1:8" ht="45" x14ac:dyDescent="0.25">
      <c r="A234" s="21" t="s">
        <v>107</v>
      </c>
      <c r="B234" s="8" t="s">
        <v>108</v>
      </c>
      <c r="C234" s="12">
        <v>4000</v>
      </c>
      <c r="D234" s="12">
        <v>4000</v>
      </c>
      <c r="E234" s="12">
        <v>4000</v>
      </c>
      <c r="F234" s="12">
        <v>0</v>
      </c>
      <c r="G234" s="12">
        <v>0</v>
      </c>
      <c r="H234" s="9">
        <f t="shared" si="3"/>
        <v>0</v>
      </c>
    </row>
    <row r="235" spans="1:8" ht="60" x14ac:dyDescent="0.25">
      <c r="A235" s="21" t="s">
        <v>236</v>
      </c>
      <c r="B235" s="8" t="s">
        <v>237</v>
      </c>
      <c r="C235" s="12">
        <v>4000</v>
      </c>
      <c r="D235" s="12">
        <v>4000</v>
      </c>
      <c r="E235" s="12">
        <v>4000</v>
      </c>
      <c r="F235" s="12">
        <v>0</v>
      </c>
      <c r="G235" s="12">
        <v>0</v>
      </c>
      <c r="H235" s="9">
        <f t="shared" si="3"/>
        <v>0</v>
      </c>
    </row>
    <row r="236" spans="1:8" x14ac:dyDescent="0.25">
      <c r="A236" s="21" t="s">
        <v>200</v>
      </c>
      <c r="B236" s="8" t="s">
        <v>201</v>
      </c>
      <c r="C236" s="12">
        <v>25000</v>
      </c>
      <c r="D236" s="12">
        <v>25000</v>
      </c>
      <c r="E236" s="12">
        <v>0</v>
      </c>
      <c r="F236" s="12">
        <v>0</v>
      </c>
      <c r="G236" s="12">
        <v>0</v>
      </c>
      <c r="H236" s="9">
        <f t="shared" si="3"/>
        <v>0</v>
      </c>
    </row>
    <row r="237" spans="1:8" x14ac:dyDescent="0.25">
      <c r="A237" s="21" t="s">
        <v>202</v>
      </c>
      <c r="B237" s="8" t="s">
        <v>203</v>
      </c>
      <c r="C237" s="12">
        <v>25000</v>
      </c>
      <c r="D237" s="12">
        <v>25000</v>
      </c>
      <c r="E237" s="12">
        <v>0</v>
      </c>
      <c r="F237" s="12">
        <v>0</v>
      </c>
      <c r="G237" s="12">
        <v>0</v>
      </c>
      <c r="H237" s="9">
        <f t="shared" si="3"/>
        <v>0</v>
      </c>
    </row>
    <row r="238" spans="1:8" ht="30" x14ac:dyDescent="0.25">
      <c r="A238" s="19" t="s">
        <v>169</v>
      </c>
      <c r="B238" s="20" t="s">
        <v>170</v>
      </c>
      <c r="C238" s="13">
        <v>7565800</v>
      </c>
      <c r="D238" s="13">
        <v>7565800</v>
      </c>
      <c r="E238" s="13">
        <v>1657864</v>
      </c>
      <c r="F238" s="13">
        <v>841967.03999999992</v>
      </c>
      <c r="G238" s="13">
        <v>0</v>
      </c>
      <c r="H238" s="11">
        <f t="shared" si="3"/>
        <v>50.786255084856165</v>
      </c>
    </row>
    <row r="239" spans="1:8" x14ac:dyDescent="0.25">
      <c r="A239" s="21" t="s">
        <v>101</v>
      </c>
      <c r="B239" s="8" t="s">
        <v>102</v>
      </c>
      <c r="C239" s="12">
        <v>7565800</v>
      </c>
      <c r="D239" s="12">
        <v>7565800</v>
      </c>
      <c r="E239" s="12">
        <v>1657864</v>
      </c>
      <c r="F239" s="12">
        <v>841967.03999999992</v>
      </c>
      <c r="G239" s="12">
        <v>0</v>
      </c>
      <c r="H239" s="9">
        <f t="shared" si="3"/>
        <v>50.786255084856165</v>
      </c>
    </row>
    <row r="240" spans="1:8" ht="30" x14ac:dyDescent="0.25">
      <c r="A240" s="21" t="s">
        <v>142</v>
      </c>
      <c r="B240" s="8" t="s">
        <v>143</v>
      </c>
      <c r="C240" s="12">
        <v>4451536</v>
      </c>
      <c r="D240" s="12">
        <v>4451536</v>
      </c>
      <c r="E240" s="12">
        <v>1024800</v>
      </c>
      <c r="F240" s="12">
        <v>835792.02999999991</v>
      </c>
      <c r="G240" s="12">
        <v>0</v>
      </c>
      <c r="H240" s="9">
        <f t="shared" si="3"/>
        <v>81.556599336455875</v>
      </c>
    </row>
    <row r="241" spans="1:8" x14ac:dyDescent="0.25">
      <c r="A241" s="21" t="s">
        <v>144</v>
      </c>
      <c r="B241" s="8" t="s">
        <v>145</v>
      </c>
      <c r="C241" s="12">
        <v>3648800</v>
      </c>
      <c r="D241" s="12">
        <v>3648800</v>
      </c>
      <c r="E241" s="12">
        <v>840000</v>
      </c>
      <c r="F241" s="12">
        <v>684157.94</v>
      </c>
      <c r="G241" s="12">
        <v>0</v>
      </c>
      <c r="H241" s="9">
        <f t="shared" si="3"/>
        <v>81.44737380952381</v>
      </c>
    </row>
    <row r="242" spans="1:8" x14ac:dyDescent="0.25">
      <c r="A242" s="21" t="s">
        <v>129</v>
      </c>
      <c r="B242" s="8" t="s">
        <v>146</v>
      </c>
      <c r="C242" s="12">
        <v>3648800</v>
      </c>
      <c r="D242" s="12">
        <v>3648800</v>
      </c>
      <c r="E242" s="12">
        <v>840000</v>
      </c>
      <c r="F242" s="12">
        <v>684157.94</v>
      </c>
      <c r="G242" s="12">
        <v>0</v>
      </c>
      <c r="H242" s="9">
        <f t="shared" si="3"/>
        <v>81.44737380952381</v>
      </c>
    </row>
    <row r="243" spans="1:8" x14ac:dyDescent="0.25">
      <c r="A243" s="21" t="s">
        <v>147</v>
      </c>
      <c r="B243" s="8" t="s">
        <v>148</v>
      </c>
      <c r="C243" s="12">
        <v>802736</v>
      </c>
      <c r="D243" s="12">
        <v>802736</v>
      </c>
      <c r="E243" s="12">
        <v>184800</v>
      </c>
      <c r="F243" s="12">
        <v>151634.09</v>
      </c>
      <c r="G243" s="12">
        <v>0</v>
      </c>
      <c r="H243" s="9">
        <f t="shared" si="3"/>
        <v>82.053079004328993</v>
      </c>
    </row>
    <row r="244" spans="1:8" x14ac:dyDescent="0.25">
      <c r="A244" s="21" t="s">
        <v>103</v>
      </c>
      <c r="B244" s="8" t="s">
        <v>104</v>
      </c>
      <c r="C244" s="12">
        <v>3089064</v>
      </c>
      <c r="D244" s="12">
        <v>3089064</v>
      </c>
      <c r="E244" s="12">
        <v>632864</v>
      </c>
      <c r="F244" s="12">
        <v>6128.2</v>
      </c>
      <c r="G244" s="12">
        <v>0</v>
      </c>
      <c r="H244" s="9">
        <f t="shared" si="3"/>
        <v>0.9683281084087576</v>
      </c>
    </row>
    <row r="245" spans="1:8" ht="30" x14ac:dyDescent="0.25">
      <c r="A245" s="21" t="s">
        <v>149</v>
      </c>
      <c r="B245" s="8" t="s">
        <v>150</v>
      </c>
      <c r="C245" s="12">
        <v>1300000</v>
      </c>
      <c r="D245" s="12">
        <v>1300000</v>
      </c>
      <c r="E245" s="12">
        <v>200000</v>
      </c>
      <c r="F245" s="12">
        <v>0</v>
      </c>
      <c r="G245" s="12">
        <v>0</v>
      </c>
      <c r="H245" s="9">
        <f t="shared" si="3"/>
        <v>0</v>
      </c>
    </row>
    <row r="246" spans="1:8" x14ac:dyDescent="0.25">
      <c r="A246" s="21" t="s">
        <v>105</v>
      </c>
      <c r="B246" s="8" t="s">
        <v>106</v>
      </c>
      <c r="C246" s="12">
        <v>1649964</v>
      </c>
      <c r="D246" s="12">
        <v>1649964</v>
      </c>
      <c r="E246" s="12">
        <v>424964</v>
      </c>
      <c r="F246" s="12">
        <v>0</v>
      </c>
      <c r="G246" s="12">
        <v>0</v>
      </c>
      <c r="H246" s="9">
        <f t="shared" si="3"/>
        <v>0</v>
      </c>
    </row>
    <row r="247" spans="1:8" ht="30" x14ac:dyDescent="0.25">
      <c r="A247" s="21" t="s">
        <v>153</v>
      </c>
      <c r="B247" s="8" t="s">
        <v>154</v>
      </c>
      <c r="C247" s="12">
        <v>138000</v>
      </c>
      <c r="D247" s="12">
        <v>138000</v>
      </c>
      <c r="E247" s="12">
        <v>6800</v>
      </c>
      <c r="F247" s="12">
        <v>5278.2</v>
      </c>
      <c r="G247" s="12">
        <v>0</v>
      </c>
      <c r="H247" s="9">
        <f t="shared" si="3"/>
        <v>77.620588235294122</v>
      </c>
    </row>
    <row r="248" spans="1:8" x14ac:dyDescent="0.25">
      <c r="A248" s="21" t="s">
        <v>190</v>
      </c>
      <c r="B248" s="8" t="s">
        <v>191</v>
      </c>
      <c r="C248" s="12">
        <v>20000</v>
      </c>
      <c r="D248" s="12">
        <v>20000</v>
      </c>
      <c r="E248" s="12">
        <v>6800</v>
      </c>
      <c r="F248" s="12">
        <v>5278.2</v>
      </c>
      <c r="G248" s="12">
        <v>0</v>
      </c>
      <c r="H248" s="9">
        <f t="shared" si="3"/>
        <v>77.620588235294122</v>
      </c>
    </row>
    <row r="249" spans="1:8" ht="30" x14ac:dyDescent="0.25">
      <c r="A249" s="21" t="s">
        <v>155</v>
      </c>
      <c r="B249" s="8" t="s">
        <v>156</v>
      </c>
      <c r="C249" s="12">
        <v>118000</v>
      </c>
      <c r="D249" s="12">
        <v>118000</v>
      </c>
      <c r="E249" s="12">
        <v>0</v>
      </c>
      <c r="F249" s="12">
        <v>0</v>
      </c>
      <c r="G249" s="12">
        <v>0</v>
      </c>
      <c r="H249" s="9">
        <f t="shared" si="3"/>
        <v>0</v>
      </c>
    </row>
    <row r="250" spans="1:8" ht="45" x14ac:dyDescent="0.25">
      <c r="A250" s="21" t="s">
        <v>107</v>
      </c>
      <c r="B250" s="8" t="s">
        <v>108</v>
      </c>
      <c r="C250" s="12">
        <v>1100</v>
      </c>
      <c r="D250" s="12">
        <v>1100</v>
      </c>
      <c r="E250" s="12">
        <v>1100</v>
      </c>
      <c r="F250" s="12">
        <v>850</v>
      </c>
      <c r="G250" s="12">
        <v>0</v>
      </c>
      <c r="H250" s="9">
        <f t="shared" si="3"/>
        <v>77.272727272727266</v>
      </c>
    </row>
    <row r="251" spans="1:8" ht="60" x14ac:dyDescent="0.25">
      <c r="A251" s="21" t="s">
        <v>236</v>
      </c>
      <c r="B251" s="8" t="s">
        <v>237</v>
      </c>
      <c r="C251" s="12">
        <v>1100</v>
      </c>
      <c r="D251" s="12">
        <v>1100</v>
      </c>
      <c r="E251" s="12">
        <v>1100</v>
      </c>
      <c r="F251" s="12">
        <v>850</v>
      </c>
      <c r="G251" s="12">
        <v>0</v>
      </c>
      <c r="H251" s="9">
        <f t="shared" si="3"/>
        <v>77.272727272727266</v>
      </c>
    </row>
    <row r="252" spans="1:8" x14ac:dyDescent="0.25">
      <c r="A252" s="21" t="s">
        <v>200</v>
      </c>
      <c r="B252" s="8" t="s">
        <v>201</v>
      </c>
      <c r="C252" s="12">
        <v>25000</v>
      </c>
      <c r="D252" s="12">
        <v>25000</v>
      </c>
      <c r="E252" s="12">
        <v>0</v>
      </c>
      <c r="F252" s="12">
        <v>0</v>
      </c>
      <c r="G252" s="12">
        <v>0</v>
      </c>
      <c r="H252" s="9">
        <f t="shared" si="3"/>
        <v>0</v>
      </c>
    </row>
    <row r="253" spans="1:8" x14ac:dyDescent="0.25">
      <c r="A253" s="21" t="s">
        <v>202</v>
      </c>
      <c r="B253" s="8" t="s">
        <v>203</v>
      </c>
      <c r="C253" s="12">
        <v>25000</v>
      </c>
      <c r="D253" s="12">
        <v>25000</v>
      </c>
      <c r="E253" s="12">
        <v>0</v>
      </c>
      <c r="F253" s="12">
        <v>0</v>
      </c>
      <c r="G253" s="12">
        <v>0</v>
      </c>
      <c r="H253" s="9">
        <f t="shared" si="3"/>
        <v>0</v>
      </c>
    </row>
    <row r="254" spans="1:8" x14ac:dyDescent="0.25">
      <c r="A254" s="21" t="s">
        <v>204</v>
      </c>
      <c r="B254" s="8" t="s">
        <v>205</v>
      </c>
      <c r="C254" s="12">
        <v>200</v>
      </c>
      <c r="D254" s="12">
        <v>200</v>
      </c>
      <c r="E254" s="12">
        <v>200</v>
      </c>
      <c r="F254" s="12">
        <v>46.81</v>
      </c>
      <c r="G254" s="12">
        <v>0</v>
      </c>
      <c r="H254" s="9">
        <f t="shared" si="3"/>
        <v>23.405000000000001</v>
      </c>
    </row>
    <row r="255" spans="1:8" ht="30" x14ac:dyDescent="0.25">
      <c r="A255" s="19" t="s">
        <v>240</v>
      </c>
      <c r="B255" s="20" t="s">
        <v>241</v>
      </c>
      <c r="C255" s="13">
        <v>6101100</v>
      </c>
      <c r="D255" s="13">
        <v>6101100</v>
      </c>
      <c r="E255" s="13">
        <v>1499500</v>
      </c>
      <c r="F255" s="13">
        <v>1285301.6399999999</v>
      </c>
      <c r="G255" s="13">
        <v>895.53</v>
      </c>
      <c r="H255" s="11">
        <f t="shared" si="3"/>
        <v>85.715347782594193</v>
      </c>
    </row>
    <row r="256" spans="1:8" x14ac:dyDescent="0.25">
      <c r="A256" s="21" t="s">
        <v>101</v>
      </c>
      <c r="B256" s="8" t="s">
        <v>102</v>
      </c>
      <c r="C256" s="12">
        <v>6101100</v>
      </c>
      <c r="D256" s="12">
        <v>6101100</v>
      </c>
      <c r="E256" s="12">
        <v>1499500</v>
      </c>
      <c r="F256" s="12">
        <v>1285301.6399999999</v>
      </c>
      <c r="G256" s="12">
        <v>895.53</v>
      </c>
      <c r="H256" s="9">
        <f t="shared" si="3"/>
        <v>85.715347782594193</v>
      </c>
    </row>
    <row r="257" spans="1:8" ht="30" x14ac:dyDescent="0.25">
      <c r="A257" s="21" t="s">
        <v>142</v>
      </c>
      <c r="B257" s="8" t="s">
        <v>143</v>
      </c>
      <c r="C257" s="12">
        <v>5661819</v>
      </c>
      <c r="D257" s="12">
        <v>5661819</v>
      </c>
      <c r="E257" s="12">
        <v>1342000</v>
      </c>
      <c r="F257" s="12">
        <v>1224178.48</v>
      </c>
      <c r="G257" s="12">
        <v>0</v>
      </c>
      <c r="H257" s="9">
        <f t="shared" si="3"/>
        <v>91.220453055141576</v>
      </c>
    </row>
    <row r="258" spans="1:8" x14ac:dyDescent="0.25">
      <c r="A258" s="21" t="s">
        <v>144</v>
      </c>
      <c r="B258" s="8" t="s">
        <v>145</v>
      </c>
      <c r="C258" s="12">
        <v>4654152</v>
      </c>
      <c r="D258" s="12">
        <v>4654152</v>
      </c>
      <c r="E258" s="12">
        <v>1100000</v>
      </c>
      <c r="F258" s="12">
        <v>1023880</v>
      </c>
      <c r="G258" s="12">
        <v>0</v>
      </c>
      <c r="H258" s="9">
        <f t="shared" si="3"/>
        <v>93.08</v>
      </c>
    </row>
    <row r="259" spans="1:8" x14ac:dyDescent="0.25">
      <c r="A259" s="21" t="s">
        <v>129</v>
      </c>
      <c r="B259" s="8" t="s">
        <v>146</v>
      </c>
      <c r="C259" s="12">
        <v>4654152</v>
      </c>
      <c r="D259" s="12">
        <v>4654152</v>
      </c>
      <c r="E259" s="12">
        <v>1100000</v>
      </c>
      <c r="F259" s="12">
        <v>1023880</v>
      </c>
      <c r="G259" s="12">
        <v>0</v>
      </c>
      <c r="H259" s="9">
        <f t="shared" si="3"/>
        <v>93.08</v>
      </c>
    </row>
    <row r="260" spans="1:8" x14ac:dyDescent="0.25">
      <c r="A260" s="21" t="s">
        <v>147</v>
      </c>
      <c r="B260" s="8" t="s">
        <v>148</v>
      </c>
      <c r="C260" s="12">
        <v>1007667</v>
      </c>
      <c r="D260" s="12">
        <v>1007667</v>
      </c>
      <c r="E260" s="12">
        <v>242000</v>
      </c>
      <c r="F260" s="12">
        <v>200298.48</v>
      </c>
      <c r="G260" s="12">
        <v>0</v>
      </c>
      <c r="H260" s="9">
        <f t="shared" si="3"/>
        <v>82.76796694214876</v>
      </c>
    </row>
    <row r="261" spans="1:8" x14ac:dyDescent="0.25">
      <c r="A261" s="21" t="s">
        <v>103</v>
      </c>
      <c r="B261" s="8" t="s">
        <v>104</v>
      </c>
      <c r="C261" s="12">
        <v>438781</v>
      </c>
      <c r="D261" s="12">
        <v>438781</v>
      </c>
      <c r="E261" s="12">
        <v>157000</v>
      </c>
      <c r="F261" s="12">
        <v>61113.08</v>
      </c>
      <c r="G261" s="12">
        <v>895.53</v>
      </c>
      <c r="H261" s="9">
        <f t="shared" ref="H261:H324" si="4">IF(E261=0,0,(F261/E261)*100)</f>
        <v>38.925528662420383</v>
      </c>
    </row>
    <row r="262" spans="1:8" ht="30" x14ac:dyDescent="0.25">
      <c r="A262" s="21" t="s">
        <v>149</v>
      </c>
      <c r="B262" s="8" t="s">
        <v>150</v>
      </c>
      <c r="C262" s="12">
        <v>215781</v>
      </c>
      <c r="D262" s="12">
        <v>214287.8</v>
      </c>
      <c r="E262" s="12">
        <v>61506.8</v>
      </c>
      <c r="F262" s="12">
        <v>17577.97</v>
      </c>
      <c r="G262" s="12">
        <v>895.53</v>
      </c>
      <c r="H262" s="9">
        <f t="shared" si="4"/>
        <v>28.578905096672237</v>
      </c>
    </row>
    <row r="263" spans="1:8" x14ac:dyDescent="0.25">
      <c r="A263" s="21" t="s">
        <v>105</v>
      </c>
      <c r="B263" s="8" t="s">
        <v>106</v>
      </c>
      <c r="C263" s="12">
        <v>100000</v>
      </c>
      <c r="D263" s="12">
        <v>100000</v>
      </c>
      <c r="E263" s="12">
        <v>30000</v>
      </c>
      <c r="F263" s="12">
        <v>5162</v>
      </c>
      <c r="G263" s="12">
        <v>0</v>
      </c>
      <c r="H263" s="9">
        <f t="shared" si="4"/>
        <v>17.206666666666667</v>
      </c>
    </row>
    <row r="264" spans="1:8" x14ac:dyDescent="0.25">
      <c r="A264" s="21" t="s">
        <v>234</v>
      </c>
      <c r="B264" s="8" t="s">
        <v>235</v>
      </c>
      <c r="C264" s="12">
        <v>0</v>
      </c>
      <c r="D264" s="12">
        <v>1493.2</v>
      </c>
      <c r="E264" s="12">
        <v>1493.2</v>
      </c>
      <c r="F264" s="12">
        <v>1493.2</v>
      </c>
      <c r="G264" s="12">
        <v>0</v>
      </c>
      <c r="H264" s="9">
        <f t="shared" si="4"/>
        <v>100</v>
      </c>
    </row>
    <row r="265" spans="1:8" ht="30" x14ac:dyDescent="0.25">
      <c r="A265" s="21" t="s">
        <v>153</v>
      </c>
      <c r="B265" s="8" t="s">
        <v>154</v>
      </c>
      <c r="C265" s="12">
        <v>120000</v>
      </c>
      <c r="D265" s="12">
        <v>120000</v>
      </c>
      <c r="E265" s="12">
        <v>61000</v>
      </c>
      <c r="F265" s="12">
        <v>34929.910000000003</v>
      </c>
      <c r="G265" s="12">
        <v>0</v>
      </c>
      <c r="H265" s="9">
        <f t="shared" si="4"/>
        <v>57.262147540983612</v>
      </c>
    </row>
    <row r="266" spans="1:8" x14ac:dyDescent="0.25">
      <c r="A266" s="21" t="s">
        <v>190</v>
      </c>
      <c r="B266" s="8" t="s">
        <v>191</v>
      </c>
      <c r="C266" s="12">
        <v>35000</v>
      </c>
      <c r="D266" s="12">
        <v>35000</v>
      </c>
      <c r="E266" s="12">
        <v>14000</v>
      </c>
      <c r="F266" s="12">
        <v>14000</v>
      </c>
      <c r="G266" s="12">
        <v>0</v>
      </c>
      <c r="H266" s="9">
        <f t="shared" si="4"/>
        <v>100</v>
      </c>
    </row>
    <row r="267" spans="1:8" x14ac:dyDescent="0.25">
      <c r="A267" s="21" t="s">
        <v>192</v>
      </c>
      <c r="B267" s="8" t="s">
        <v>193</v>
      </c>
      <c r="C267" s="12">
        <v>85000</v>
      </c>
      <c r="D267" s="12">
        <v>85000</v>
      </c>
      <c r="E267" s="12">
        <v>47000</v>
      </c>
      <c r="F267" s="12">
        <v>20929.91</v>
      </c>
      <c r="G267" s="12">
        <v>0</v>
      </c>
      <c r="H267" s="9">
        <f t="shared" si="4"/>
        <v>44.531723404255317</v>
      </c>
    </row>
    <row r="268" spans="1:8" ht="45" x14ac:dyDescent="0.25">
      <c r="A268" s="21" t="s">
        <v>107</v>
      </c>
      <c r="B268" s="8" t="s">
        <v>108</v>
      </c>
      <c r="C268" s="12">
        <v>3000</v>
      </c>
      <c r="D268" s="12">
        <v>3000</v>
      </c>
      <c r="E268" s="12">
        <v>3000</v>
      </c>
      <c r="F268" s="12">
        <v>1950</v>
      </c>
      <c r="G268" s="12">
        <v>0</v>
      </c>
      <c r="H268" s="9">
        <f t="shared" si="4"/>
        <v>65</v>
      </c>
    </row>
    <row r="269" spans="1:8" ht="60" x14ac:dyDescent="0.25">
      <c r="A269" s="21" t="s">
        <v>236</v>
      </c>
      <c r="B269" s="8" t="s">
        <v>237</v>
      </c>
      <c r="C269" s="12">
        <v>3000</v>
      </c>
      <c r="D269" s="12">
        <v>3000</v>
      </c>
      <c r="E269" s="12">
        <v>3000</v>
      </c>
      <c r="F269" s="12">
        <v>1950</v>
      </c>
      <c r="G269" s="12">
        <v>0</v>
      </c>
      <c r="H269" s="9">
        <f t="shared" si="4"/>
        <v>65</v>
      </c>
    </row>
    <row r="270" spans="1:8" x14ac:dyDescent="0.25">
      <c r="A270" s="21" t="s">
        <v>204</v>
      </c>
      <c r="B270" s="8" t="s">
        <v>205</v>
      </c>
      <c r="C270" s="12">
        <v>500</v>
      </c>
      <c r="D270" s="12">
        <v>500</v>
      </c>
      <c r="E270" s="12">
        <v>500</v>
      </c>
      <c r="F270" s="12">
        <v>10.08</v>
      </c>
      <c r="G270" s="12">
        <v>0</v>
      </c>
      <c r="H270" s="9">
        <f t="shared" si="4"/>
        <v>2.016</v>
      </c>
    </row>
    <row r="271" spans="1:8" ht="60" x14ac:dyDescent="0.25">
      <c r="A271" s="19" t="s">
        <v>171</v>
      </c>
      <c r="B271" s="20" t="s">
        <v>172</v>
      </c>
      <c r="C271" s="13">
        <v>411600</v>
      </c>
      <c r="D271" s="13">
        <v>1358325</v>
      </c>
      <c r="E271" s="13">
        <v>520743</v>
      </c>
      <c r="F271" s="13">
        <v>284571.28000000003</v>
      </c>
      <c r="G271" s="13">
        <v>0</v>
      </c>
      <c r="H271" s="11">
        <f t="shared" si="4"/>
        <v>54.647163764083253</v>
      </c>
    </row>
    <row r="272" spans="1:8" x14ac:dyDescent="0.25">
      <c r="A272" s="21" t="s">
        <v>101</v>
      </c>
      <c r="B272" s="8" t="s">
        <v>102</v>
      </c>
      <c r="C272" s="12">
        <v>411600</v>
      </c>
      <c r="D272" s="12">
        <v>1358325</v>
      </c>
      <c r="E272" s="12">
        <v>520743</v>
      </c>
      <c r="F272" s="12">
        <v>284571.28000000003</v>
      </c>
      <c r="G272" s="12">
        <v>0</v>
      </c>
      <c r="H272" s="9">
        <f t="shared" si="4"/>
        <v>54.647163764083253</v>
      </c>
    </row>
    <row r="273" spans="1:8" ht="30" x14ac:dyDescent="0.25">
      <c r="A273" s="21" t="s">
        <v>142</v>
      </c>
      <c r="B273" s="8" t="s">
        <v>143</v>
      </c>
      <c r="C273" s="12">
        <v>139690</v>
      </c>
      <c r="D273" s="12">
        <v>811300</v>
      </c>
      <c r="E273" s="12">
        <v>298945</v>
      </c>
      <c r="F273" s="12">
        <v>169940.55</v>
      </c>
      <c r="G273" s="12">
        <v>0</v>
      </c>
      <c r="H273" s="9">
        <f t="shared" si="4"/>
        <v>56.846761109903156</v>
      </c>
    </row>
    <row r="274" spans="1:8" x14ac:dyDescent="0.25">
      <c r="A274" s="21" t="s">
        <v>144</v>
      </c>
      <c r="B274" s="8" t="s">
        <v>145</v>
      </c>
      <c r="C274" s="12">
        <v>114500</v>
      </c>
      <c r="D274" s="12">
        <v>665000</v>
      </c>
      <c r="E274" s="12">
        <v>245036</v>
      </c>
      <c r="F274" s="12">
        <v>137643.85999999999</v>
      </c>
      <c r="G274" s="12">
        <v>0</v>
      </c>
      <c r="H274" s="9">
        <f t="shared" si="4"/>
        <v>56.172913367831654</v>
      </c>
    </row>
    <row r="275" spans="1:8" x14ac:dyDescent="0.25">
      <c r="A275" s="21" t="s">
        <v>129</v>
      </c>
      <c r="B275" s="8" t="s">
        <v>146</v>
      </c>
      <c r="C275" s="12">
        <v>114500</v>
      </c>
      <c r="D275" s="12">
        <v>665000</v>
      </c>
      <c r="E275" s="12">
        <v>245036</v>
      </c>
      <c r="F275" s="12">
        <v>137643.85999999999</v>
      </c>
      <c r="G275" s="12">
        <v>0</v>
      </c>
      <c r="H275" s="9">
        <f t="shared" si="4"/>
        <v>56.172913367831654</v>
      </c>
    </row>
    <row r="276" spans="1:8" x14ac:dyDescent="0.25">
      <c r="A276" s="21" t="s">
        <v>147</v>
      </c>
      <c r="B276" s="8" t="s">
        <v>148</v>
      </c>
      <c r="C276" s="12">
        <v>25190</v>
      </c>
      <c r="D276" s="12">
        <v>146300</v>
      </c>
      <c r="E276" s="12">
        <v>53909</v>
      </c>
      <c r="F276" s="12">
        <v>32296.69</v>
      </c>
      <c r="G276" s="12">
        <v>0</v>
      </c>
      <c r="H276" s="9">
        <f t="shared" si="4"/>
        <v>59.909644029753842</v>
      </c>
    </row>
    <row r="277" spans="1:8" x14ac:dyDescent="0.25">
      <c r="A277" s="21" t="s">
        <v>103</v>
      </c>
      <c r="B277" s="8" t="s">
        <v>104</v>
      </c>
      <c r="C277" s="12">
        <v>271910</v>
      </c>
      <c r="D277" s="12">
        <v>547025</v>
      </c>
      <c r="E277" s="12">
        <v>221798</v>
      </c>
      <c r="F277" s="12">
        <v>114630.73</v>
      </c>
      <c r="G277" s="12">
        <v>0</v>
      </c>
      <c r="H277" s="9">
        <f t="shared" si="4"/>
        <v>51.6824903741242</v>
      </c>
    </row>
    <row r="278" spans="1:8" ht="30" x14ac:dyDescent="0.25">
      <c r="A278" s="21" t="s">
        <v>149</v>
      </c>
      <c r="B278" s="8" t="s">
        <v>150</v>
      </c>
      <c r="C278" s="12">
        <v>6640</v>
      </c>
      <c r="D278" s="12">
        <v>60488</v>
      </c>
      <c r="E278" s="12">
        <v>18406</v>
      </c>
      <c r="F278" s="12">
        <v>0</v>
      </c>
      <c r="G278" s="12">
        <v>0</v>
      </c>
      <c r="H278" s="9">
        <f t="shared" si="4"/>
        <v>0</v>
      </c>
    </row>
    <row r="279" spans="1:8" x14ac:dyDescent="0.25">
      <c r="A279" s="21" t="s">
        <v>105</v>
      </c>
      <c r="B279" s="8" t="s">
        <v>106</v>
      </c>
      <c r="C279" s="12">
        <v>162733</v>
      </c>
      <c r="D279" s="12">
        <v>259572</v>
      </c>
      <c r="E279" s="12">
        <v>81403</v>
      </c>
      <c r="F279" s="12">
        <v>45032.58</v>
      </c>
      <c r="G279" s="12">
        <v>0</v>
      </c>
      <c r="H279" s="9">
        <f t="shared" si="4"/>
        <v>55.32054101200201</v>
      </c>
    </row>
    <row r="280" spans="1:8" x14ac:dyDescent="0.25">
      <c r="A280" s="21" t="s">
        <v>234</v>
      </c>
      <c r="B280" s="8" t="s">
        <v>235</v>
      </c>
      <c r="C280" s="12">
        <v>2115</v>
      </c>
      <c r="D280" s="12">
        <v>2115</v>
      </c>
      <c r="E280" s="12">
        <v>2115</v>
      </c>
      <c r="F280" s="12">
        <v>0</v>
      </c>
      <c r="G280" s="12">
        <v>0</v>
      </c>
      <c r="H280" s="9">
        <f t="shared" si="4"/>
        <v>0</v>
      </c>
    </row>
    <row r="281" spans="1:8" ht="30" x14ac:dyDescent="0.25">
      <c r="A281" s="21" t="s">
        <v>153</v>
      </c>
      <c r="B281" s="8" t="s">
        <v>154</v>
      </c>
      <c r="C281" s="12">
        <v>100000</v>
      </c>
      <c r="D281" s="12">
        <v>224000</v>
      </c>
      <c r="E281" s="12">
        <v>119024</v>
      </c>
      <c r="F281" s="12">
        <v>68748.149999999994</v>
      </c>
      <c r="G281" s="12">
        <v>0</v>
      </c>
      <c r="H281" s="9">
        <f t="shared" si="4"/>
        <v>57.759905565264148</v>
      </c>
    </row>
    <row r="282" spans="1:8" x14ac:dyDescent="0.25">
      <c r="A282" s="21" t="s">
        <v>186</v>
      </c>
      <c r="B282" s="8" t="s">
        <v>187</v>
      </c>
      <c r="C282" s="12">
        <v>42000</v>
      </c>
      <c r="D282" s="12">
        <v>130000</v>
      </c>
      <c r="E282" s="12">
        <v>61626</v>
      </c>
      <c r="F282" s="12">
        <v>53695.03</v>
      </c>
      <c r="G282" s="12">
        <v>0</v>
      </c>
      <c r="H282" s="9">
        <f t="shared" si="4"/>
        <v>87.130480641287761</v>
      </c>
    </row>
    <row r="283" spans="1:8" ht="30" x14ac:dyDescent="0.25">
      <c r="A283" s="21" t="s">
        <v>188</v>
      </c>
      <c r="B283" s="8" t="s">
        <v>189</v>
      </c>
      <c r="C283" s="12">
        <v>15000</v>
      </c>
      <c r="D283" s="12">
        <v>15000</v>
      </c>
      <c r="E283" s="12">
        <v>6000</v>
      </c>
      <c r="F283" s="12">
        <v>1505.46</v>
      </c>
      <c r="G283" s="12">
        <v>0</v>
      </c>
      <c r="H283" s="9">
        <f t="shared" si="4"/>
        <v>25.091000000000001</v>
      </c>
    </row>
    <row r="284" spans="1:8" x14ac:dyDescent="0.25">
      <c r="A284" s="21" t="s">
        <v>190</v>
      </c>
      <c r="B284" s="8" t="s">
        <v>191</v>
      </c>
      <c r="C284" s="12">
        <v>42000</v>
      </c>
      <c r="D284" s="12">
        <v>78000</v>
      </c>
      <c r="E284" s="12">
        <v>50398</v>
      </c>
      <c r="F284" s="12">
        <v>13429.18</v>
      </c>
      <c r="G284" s="12">
        <v>0</v>
      </c>
      <c r="H284" s="9">
        <f t="shared" si="4"/>
        <v>26.64625580380174</v>
      </c>
    </row>
    <row r="285" spans="1:8" ht="30" x14ac:dyDescent="0.25">
      <c r="A285" s="21" t="s">
        <v>155</v>
      </c>
      <c r="B285" s="8" t="s">
        <v>156</v>
      </c>
      <c r="C285" s="12">
        <v>1000</v>
      </c>
      <c r="D285" s="12">
        <v>1000</v>
      </c>
      <c r="E285" s="12">
        <v>1000</v>
      </c>
      <c r="F285" s="12">
        <v>118.48</v>
      </c>
      <c r="G285" s="12">
        <v>0</v>
      </c>
      <c r="H285" s="9">
        <f t="shared" si="4"/>
        <v>11.848000000000001</v>
      </c>
    </row>
    <row r="286" spans="1:8" ht="45" x14ac:dyDescent="0.25">
      <c r="A286" s="21" t="s">
        <v>107</v>
      </c>
      <c r="B286" s="8" t="s">
        <v>108</v>
      </c>
      <c r="C286" s="12">
        <v>422</v>
      </c>
      <c r="D286" s="12">
        <v>850</v>
      </c>
      <c r="E286" s="12">
        <v>850</v>
      </c>
      <c r="F286" s="12">
        <v>850</v>
      </c>
      <c r="G286" s="12">
        <v>0</v>
      </c>
      <c r="H286" s="9">
        <f t="shared" si="4"/>
        <v>100</v>
      </c>
    </row>
    <row r="287" spans="1:8" ht="60" x14ac:dyDescent="0.25">
      <c r="A287" s="21" t="s">
        <v>236</v>
      </c>
      <c r="B287" s="8" t="s">
        <v>237</v>
      </c>
      <c r="C287" s="12">
        <v>422</v>
      </c>
      <c r="D287" s="12">
        <v>850</v>
      </c>
      <c r="E287" s="12">
        <v>850</v>
      </c>
      <c r="F287" s="12">
        <v>850</v>
      </c>
      <c r="G287" s="12">
        <v>0</v>
      </c>
      <c r="H287" s="9">
        <f t="shared" si="4"/>
        <v>100</v>
      </c>
    </row>
    <row r="288" spans="1:8" ht="45" x14ac:dyDescent="0.25">
      <c r="A288" s="19" t="s">
        <v>242</v>
      </c>
      <c r="B288" s="20" t="s">
        <v>243</v>
      </c>
      <c r="C288" s="13">
        <v>1258800</v>
      </c>
      <c r="D288" s="13">
        <v>1258800</v>
      </c>
      <c r="E288" s="13">
        <v>432000</v>
      </c>
      <c r="F288" s="13">
        <v>432000</v>
      </c>
      <c r="G288" s="13">
        <v>0</v>
      </c>
      <c r="H288" s="11">
        <f t="shared" si="4"/>
        <v>100</v>
      </c>
    </row>
    <row r="289" spans="1:8" x14ac:dyDescent="0.25">
      <c r="A289" s="21" t="s">
        <v>101</v>
      </c>
      <c r="B289" s="8" t="s">
        <v>102</v>
      </c>
      <c r="C289" s="12">
        <v>1258800</v>
      </c>
      <c r="D289" s="12">
        <v>1258800</v>
      </c>
      <c r="E289" s="12">
        <v>432000</v>
      </c>
      <c r="F289" s="12">
        <v>432000</v>
      </c>
      <c r="G289" s="12">
        <v>0</v>
      </c>
      <c r="H289" s="9">
        <f t="shared" si="4"/>
        <v>100</v>
      </c>
    </row>
    <row r="290" spans="1:8" ht="30" x14ac:dyDescent="0.25">
      <c r="A290" s="21" t="s">
        <v>142</v>
      </c>
      <c r="B290" s="8" t="s">
        <v>143</v>
      </c>
      <c r="C290" s="12">
        <v>1258800</v>
      </c>
      <c r="D290" s="12">
        <v>1258800</v>
      </c>
      <c r="E290" s="12">
        <v>432000</v>
      </c>
      <c r="F290" s="12">
        <v>432000</v>
      </c>
      <c r="G290" s="12">
        <v>0</v>
      </c>
      <c r="H290" s="9">
        <f t="shared" si="4"/>
        <v>100</v>
      </c>
    </row>
    <row r="291" spans="1:8" x14ac:dyDescent="0.25">
      <c r="A291" s="21" t="s">
        <v>144</v>
      </c>
      <c r="B291" s="8" t="s">
        <v>145</v>
      </c>
      <c r="C291" s="12">
        <v>1031803</v>
      </c>
      <c r="D291" s="12">
        <v>1031803</v>
      </c>
      <c r="E291" s="12">
        <v>354099</v>
      </c>
      <c r="F291" s="12">
        <v>354099</v>
      </c>
      <c r="G291" s="12">
        <v>0</v>
      </c>
      <c r="H291" s="9">
        <f t="shared" si="4"/>
        <v>100</v>
      </c>
    </row>
    <row r="292" spans="1:8" x14ac:dyDescent="0.25">
      <c r="A292" s="21" t="s">
        <v>129</v>
      </c>
      <c r="B292" s="8" t="s">
        <v>146</v>
      </c>
      <c r="C292" s="12">
        <v>1031803</v>
      </c>
      <c r="D292" s="12">
        <v>1031803</v>
      </c>
      <c r="E292" s="12">
        <v>354099</v>
      </c>
      <c r="F292" s="12">
        <v>354099</v>
      </c>
      <c r="G292" s="12">
        <v>0</v>
      </c>
      <c r="H292" s="9">
        <f t="shared" si="4"/>
        <v>100</v>
      </c>
    </row>
    <row r="293" spans="1:8" x14ac:dyDescent="0.25">
      <c r="A293" s="21" t="s">
        <v>147</v>
      </c>
      <c r="B293" s="8" t="s">
        <v>148</v>
      </c>
      <c r="C293" s="12">
        <v>226997</v>
      </c>
      <c r="D293" s="12">
        <v>226997</v>
      </c>
      <c r="E293" s="12">
        <v>77901</v>
      </c>
      <c r="F293" s="12">
        <v>77901</v>
      </c>
      <c r="G293" s="12">
        <v>0</v>
      </c>
      <c r="H293" s="9">
        <f t="shared" si="4"/>
        <v>100</v>
      </c>
    </row>
    <row r="294" spans="1:8" ht="120" x14ac:dyDescent="0.25">
      <c r="A294" s="19" t="s">
        <v>244</v>
      </c>
      <c r="B294" s="20" t="s">
        <v>245</v>
      </c>
      <c r="C294" s="13">
        <v>0</v>
      </c>
      <c r="D294" s="13">
        <v>148000</v>
      </c>
      <c r="E294" s="13">
        <v>0</v>
      </c>
      <c r="F294" s="13">
        <v>0</v>
      </c>
      <c r="G294" s="13">
        <v>0</v>
      </c>
      <c r="H294" s="11">
        <f t="shared" si="4"/>
        <v>0</v>
      </c>
    </row>
    <row r="295" spans="1:8" x14ac:dyDescent="0.25">
      <c r="A295" s="21" t="s">
        <v>101</v>
      </c>
      <c r="B295" s="8" t="s">
        <v>102</v>
      </c>
      <c r="C295" s="12">
        <v>0</v>
      </c>
      <c r="D295" s="12">
        <v>148000</v>
      </c>
      <c r="E295" s="12">
        <v>0</v>
      </c>
      <c r="F295" s="12">
        <v>0</v>
      </c>
      <c r="G295" s="12">
        <v>0</v>
      </c>
      <c r="H295" s="9">
        <f t="shared" si="4"/>
        <v>0</v>
      </c>
    </row>
    <row r="296" spans="1:8" x14ac:dyDescent="0.25">
      <c r="A296" s="21" t="s">
        <v>103</v>
      </c>
      <c r="B296" s="8" t="s">
        <v>104</v>
      </c>
      <c r="C296" s="12">
        <v>0</v>
      </c>
      <c r="D296" s="12">
        <v>148000</v>
      </c>
      <c r="E296" s="12">
        <v>0</v>
      </c>
      <c r="F296" s="12">
        <v>0</v>
      </c>
      <c r="G296" s="12">
        <v>0</v>
      </c>
      <c r="H296" s="9">
        <f t="shared" si="4"/>
        <v>0</v>
      </c>
    </row>
    <row r="297" spans="1:8" ht="30" x14ac:dyDescent="0.25">
      <c r="A297" s="21" t="s">
        <v>149</v>
      </c>
      <c r="B297" s="8" t="s">
        <v>150</v>
      </c>
      <c r="C297" s="12">
        <v>0</v>
      </c>
      <c r="D297" s="12">
        <v>148000</v>
      </c>
      <c r="E297" s="12">
        <v>0</v>
      </c>
      <c r="F297" s="12">
        <v>0</v>
      </c>
      <c r="G297" s="12">
        <v>0</v>
      </c>
      <c r="H297" s="9">
        <f t="shared" si="4"/>
        <v>0</v>
      </c>
    </row>
    <row r="298" spans="1:8" ht="120" x14ac:dyDescent="0.25">
      <c r="A298" s="19" t="s">
        <v>246</v>
      </c>
      <c r="B298" s="20" t="s">
        <v>247</v>
      </c>
      <c r="C298" s="13">
        <v>0</v>
      </c>
      <c r="D298" s="13">
        <v>591700</v>
      </c>
      <c r="E298" s="13">
        <v>0</v>
      </c>
      <c r="F298" s="13">
        <v>0</v>
      </c>
      <c r="G298" s="13">
        <v>0</v>
      </c>
      <c r="H298" s="11">
        <f t="shared" si="4"/>
        <v>0</v>
      </c>
    </row>
    <row r="299" spans="1:8" x14ac:dyDescent="0.25">
      <c r="A299" s="21" t="s">
        <v>101</v>
      </c>
      <c r="B299" s="8" t="s">
        <v>102</v>
      </c>
      <c r="C299" s="12">
        <v>0</v>
      </c>
      <c r="D299" s="12">
        <v>591700</v>
      </c>
      <c r="E299" s="12">
        <v>0</v>
      </c>
      <c r="F299" s="12">
        <v>0</v>
      </c>
      <c r="G299" s="12">
        <v>0</v>
      </c>
      <c r="H299" s="9">
        <f t="shared" si="4"/>
        <v>0</v>
      </c>
    </row>
    <row r="300" spans="1:8" x14ac:dyDescent="0.25">
      <c r="A300" s="21" t="s">
        <v>103</v>
      </c>
      <c r="B300" s="8" t="s">
        <v>104</v>
      </c>
      <c r="C300" s="12">
        <v>0</v>
      </c>
      <c r="D300" s="12">
        <v>591700</v>
      </c>
      <c r="E300" s="12">
        <v>0</v>
      </c>
      <c r="F300" s="12">
        <v>0</v>
      </c>
      <c r="G300" s="12">
        <v>0</v>
      </c>
      <c r="H300" s="9">
        <f t="shared" si="4"/>
        <v>0</v>
      </c>
    </row>
    <row r="301" spans="1:8" ht="30" x14ac:dyDescent="0.25">
      <c r="A301" s="21" t="s">
        <v>149</v>
      </c>
      <c r="B301" s="8" t="s">
        <v>150</v>
      </c>
      <c r="C301" s="12">
        <v>0</v>
      </c>
      <c r="D301" s="12">
        <v>591700</v>
      </c>
      <c r="E301" s="12">
        <v>0</v>
      </c>
      <c r="F301" s="12">
        <v>0</v>
      </c>
      <c r="G301" s="12">
        <v>0</v>
      </c>
      <c r="H301" s="9">
        <f t="shared" si="4"/>
        <v>0</v>
      </c>
    </row>
    <row r="302" spans="1:8" ht="120" x14ac:dyDescent="0.25">
      <c r="A302" s="19" t="s">
        <v>248</v>
      </c>
      <c r="B302" s="20" t="s">
        <v>249</v>
      </c>
      <c r="C302" s="13">
        <v>0</v>
      </c>
      <c r="D302" s="13">
        <v>105500</v>
      </c>
      <c r="E302" s="13">
        <v>31500</v>
      </c>
      <c r="F302" s="13">
        <v>30360.079999999998</v>
      </c>
      <c r="G302" s="13">
        <v>0</v>
      </c>
      <c r="H302" s="11">
        <f t="shared" si="4"/>
        <v>96.381206349206337</v>
      </c>
    </row>
    <row r="303" spans="1:8" x14ac:dyDescent="0.25">
      <c r="A303" s="21" t="s">
        <v>101</v>
      </c>
      <c r="B303" s="8" t="s">
        <v>102</v>
      </c>
      <c r="C303" s="12">
        <v>0</v>
      </c>
      <c r="D303" s="12">
        <v>105500</v>
      </c>
      <c r="E303" s="12">
        <v>31500</v>
      </c>
      <c r="F303" s="12">
        <v>30360.079999999998</v>
      </c>
      <c r="G303" s="12">
        <v>0</v>
      </c>
      <c r="H303" s="9">
        <f t="shared" si="4"/>
        <v>96.381206349206337</v>
      </c>
    </row>
    <row r="304" spans="1:8" ht="30" x14ac:dyDescent="0.25">
      <c r="A304" s="21" t="s">
        <v>142</v>
      </c>
      <c r="B304" s="8" t="s">
        <v>143</v>
      </c>
      <c r="C304" s="12">
        <v>0</v>
      </c>
      <c r="D304" s="12">
        <v>105500</v>
      </c>
      <c r="E304" s="12">
        <v>31500</v>
      </c>
      <c r="F304" s="12">
        <v>30360.079999999998</v>
      </c>
      <c r="G304" s="12">
        <v>0</v>
      </c>
      <c r="H304" s="9">
        <f t="shared" si="4"/>
        <v>96.381206349206337</v>
      </c>
    </row>
    <row r="305" spans="1:8" x14ac:dyDescent="0.25">
      <c r="A305" s="21" t="s">
        <v>144</v>
      </c>
      <c r="B305" s="8" t="s">
        <v>145</v>
      </c>
      <c r="C305" s="12">
        <v>0</v>
      </c>
      <c r="D305" s="12">
        <v>86475</v>
      </c>
      <c r="E305" s="12">
        <v>25818</v>
      </c>
      <c r="F305" s="12">
        <v>24885.759999999998</v>
      </c>
      <c r="G305" s="12">
        <v>0</v>
      </c>
      <c r="H305" s="9">
        <f t="shared" si="4"/>
        <v>96.389185839336889</v>
      </c>
    </row>
    <row r="306" spans="1:8" x14ac:dyDescent="0.25">
      <c r="A306" s="21" t="s">
        <v>129</v>
      </c>
      <c r="B306" s="8" t="s">
        <v>146</v>
      </c>
      <c r="C306" s="12">
        <v>0</v>
      </c>
      <c r="D306" s="12">
        <v>86475</v>
      </c>
      <c r="E306" s="12">
        <v>25818</v>
      </c>
      <c r="F306" s="12">
        <v>24885.759999999998</v>
      </c>
      <c r="G306" s="12">
        <v>0</v>
      </c>
      <c r="H306" s="9">
        <f t="shared" si="4"/>
        <v>96.389185839336889</v>
      </c>
    </row>
    <row r="307" spans="1:8" x14ac:dyDescent="0.25">
      <c r="A307" s="21" t="s">
        <v>147</v>
      </c>
      <c r="B307" s="8" t="s">
        <v>148</v>
      </c>
      <c r="C307" s="12">
        <v>0</v>
      </c>
      <c r="D307" s="12">
        <v>19025</v>
      </c>
      <c r="E307" s="12">
        <v>5682</v>
      </c>
      <c r="F307" s="12">
        <v>5474.32</v>
      </c>
      <c r="G307" s="12">
        <v>0</v>
      </c>
      <c r="H307" s="9">
        <f t="shared" si="4"/>
        <v>96.344948961633222</v>
      </c>
    </row>
    <row r="308" spans="1:8" ht="75" x14ac:dyDescent="0.25">
      <c r="A308" s="19" t="s">
        <v>250</v>
      </c>
      <c r="B308" s="20" t="s">
        <v>251</v>
      </c>
      <c r="C308" s="13">
        <v>0</v>
      </c>
      <c r="D308" s="13">
        <v>1631800</v>
      </c>
      <c r="E308" s="13">
        <v>816000</v>
      </c>
      <c r="F308" s="13">
        <v>780927.15</v>
      </c>
      <c r="G308" s="13">
        <v>0</v>
      </c>
      <c r="H308" s="11">
        <f t="shared" si="4"/>
        <v>95.701856617647067</v>
      </c>
    </row>
    <row r="309" spans="1:8" x14ac:dyDescent="0.25">
      <c r="A309" s="21" t="s">
        <v>101</v>
      </c>
      <c r="B309" s="8" t="s">
        <v>102</v>
      </c>
      <c r="C309" s="12">
        <v>0</v>
      </c>
      <c r="D309" s="12">
        <v>1631800</v>
      </c>
      <c r="E309" s="12">
        <v>816000</v>
      </c>
      <c r="F309" s="12">
        <v>780927.15</v>
      </c>
      <c r="G309" s="12">
        <v>0</v>
      </c>
      <c r="H309" s="9">
        <f t="shared" si="4"/>
        <v>95.701856617647067</v>
      </c>
    </row>
    <row r="310" spans="1:8" ht="30" x14ac:dyDescent="0.25">
      <c r="A310" s="21" t="s">
        <v>142</v>
      </c>
      <c r="B310" s="8" t="s">
        <v>143</v>
      </c>
      <c r="C310" s="12">
        <v>0</v>
      </c>
      <c r="D310" s="12">
        <v>1631800</v>
      </c>
      <c r="E310" s="12">
        <v>816000</v>
      </c>
      <c r="F310" s="12">
        <v>780927.15</v>
      </c>
      <c r="G310" s="12">
        <v>0</v>
      </c>
      <c r="H310" s="9">
        <f t="shared" si="4"/>
        <v>95.701856617647067</v>
      </c>
    </row>
    <row r="311" spans="1:8" x14ac:dyDescent="0.25">
      <c r="A311" s="21" t="s">
        <v>144</v>
      </c>
      <c r="B311" s="8" t="s">
        <v>145</v>
      </c>
      <c r="C311" s="12">
        <v>0</v>
      </c>
      <c r="D311" s="12">
        <v>1337540</v>
      </c>
      <c r="E311" s="12">
        <v>668830</v>
      </c>
      <c r="F311" s="12">
        <v>642173.05000000005</v>
      </c>
      <c r="G311" s="12">
        <v>0</v>
      </c>
      <c r="H311" s="9">
        <f t="shared" si="4"/>
        <v>96.014390801848009</v>
      </c>
    </row>
    <row r="312" spans="1:8" x14ac:dyDescent="0.25">
      <c r="A312" s="21" t="s">
        <v>129</v>
      </c>
      <c r="B312" s="8" t="s">
        <v>146</v>
      </c>
      <c r="C312" s="12">
        <v>0</v>
      </c>
      <c r="D312" s="12">
        <v>1337540</v>
      </c>
      <c r="E312" s="12">
        <v>668830</v>
      </c>
      <c r="F312" s="12">
        <v>642173.05000000005</v>
      </c>
      <c r="G312" s="12">
        <v>0</v>
      </c>
      <c r="H312" s="9">
        <f t="shared" si="4"/>
        <v>96.014390801848009</v>
      </c>
    </row>
    <row r="313" spans="1:8" x14ac:dyDescent="0.25">
      <c r="A313" s="21" t="s">
        <v>147</v>
      </c>
      <c r="B313" s="8" t="s">
        <v>148</v>
      </c>
      <c r="C313" s="12">
        <v>0</v>
      </c>
      <c r="D313" s="12">
        <v>294260</v>
      </c>
      <c r="E313" s="12">
        <v>147170</v>
      </c>
      <c r="F313" s="12">
        <v>138754.1</v>
      </c>
      <c r="G313" s="12">
        <v>0</v>
      </c>
      <c r="H313" s="9">
        <f t="shared" si="4"/>
        <v>94.281511177549788</v>
      </c>
    </row>
    <row r="314" spans="1:8" ht="75" x14ac:dyDescent="0.25">
      <c r="A314" s="19" t="s">
        <v>252</v>
      </c>
      <c r="B314" s="20" t="s">
        <v>253</v>
      </c>
      <c r="C314" s="13">
        <v>50000</v>
      </c>
      <c r="D314" s="13">
        <v>50000</v>
      </c>
      <c r="E314" s="13">
        <v>44000</v>
      </c>
      <c r="F314" s="13">
        <v>0</v>
      </c>
      <c r="G314" s="13">
        <v>0</v>
      </c>
      <c r="H314" s="11">
        <f t="shared" si="4"/>
        <v>0</v>
      </c>
    </row>
    <row r="315" spans="1:8" x14ac:dyDescent="0.25">
      <c r="A315" s="21" t="s">
        <v>101</v>
      </c>
      <c r="B315" s="8" t="s">
        <v>102</v>
      </c>
      <c r="C315" s="12">
        <v>50000</v>
      </c>
      <c r="D315" s="12">
        <v>50000</v>
      </c>
      <c r="E315" s="12">
        <v>44000</v>
      </c>
      <c r="F315" s="12">
        <v>0</v>
      </c>
      <c r="G315" s="12">
        <v>0</v>
      </c>
      <c r="H315" s="9">
        <f t="shared" si="4"/>
        <v>0</v>
      </c>
    </row>
    <row r="316" spans="1:8" x14ac:dyDescent="0.25">
      <c r="A316" s="21" t="s">
        <v>103</v>
      </c>
      <c r="B316" s="8" t="s">
        <v>104</v>
      </c>
      <c r="C316" s="12">
        <v>50000</v>
      </c>
      <c r="D316" s="12">
        <v>50000</v>
      </c>
      <c r="E316" s="12">
        <v>44000</v>
      </c>
      <c r="F316" s="12">
        <v>0</v>
      </c>
      <c r="G316" s="12">
        <v>0</v>
      </c>
      <c r="H316" s="9">
        <f t="shared" si="4"/>
        <v>0</v>
      </c>
    </row>
    <row r="317" spans="1:8" ht="30" x14ac:dyDescent="0.25">
      <c r="A317" s="21" t="s">
        <v>149</v>
      </c>
      <c r="B317" s="8" t="s">
        <v>150</v>
      </c>
      <c r="C317" s="12">
        <v>30000</v>
      </c>
      <c r="D317" s="12">
        <v>24000</v>
      </c>
      <c r="E317" s="12">
        <v>18000</v>
      </c>
      <c r="F317" s="12">
        <v>0</v>
      </c>
      <c r="G317" s="12">
        <v>0</v>
      </c>
      <c r="H317" s="9">
        <f t="shared" si="4"/>
        <v>0</v>
      </c>
    </row>
    <row r="318" spans="1:8" x14ac:dyDescent="0.25">
      <c r="A318" s="21" t="s">
        <v>105</v>
      </c>
      <c r="B318" s="8" t="s">
        <v>106</v>
      </c>
      <c r="C318" s="12">
        <v>20000</v>
      </c>
      <c r="D318" s="12">
        <v>26000</v>
      </c>
      <c r="E318" s="12">
        <v>26000</v>
      </c>
      <c r="F318" s="12">
        <v>0</v>
      </c>
      <c r="G318" s="12">
        <v>0</v>
      </c>
      <c r="H318" s="9">
        <f t="shared" si="4"/>
        <v>0</v>
      </c>
    </row>
    <row r="319" spans="1:8" x14ac:dyDescent="0.25">
      <c r="A319" s="19" t="s">
        <v>177</v>
      </c>
      <c r="B319" s="20" t="s">
        <v>178</v>
      </c>
      <c r="C319" s="13">
        <v>2118800</v>
      </c>
      <c r="D319" s="13">
        <v>2118800</v>
      </c>
      <c r="E319" s="13">
        <v>469800</v>
      </c>
      <c r="F319" s="13">
        <v>372741.37</v>
      </c>
      <c r="G319" s="13">
        <v>0</v>
      </c>
      <c r="H319" s="11">
        <f t="shared" si="4"/>
        <v>79.340436355896131</v>
      </c>
    </row>
    <row r="320" spans="1:8" x14ac:dyDescent="0.25">
      <c r="A320" s="21" t="s">
        <v>101</v>
      </c>
      <c r="B320" s="8" t="s">
        <v>102</v>
      </c>
      <c r="C320" s="12">
        <v>2118800</v>
      </c>
      <c r="D320" s="12">
        <v>2118800</v>
      </c>
      <c r="E320" s="12">
        <v>469800</v>
      </c>
      <c r="F320" s="12">
        <v>372741.37</v>
      </c>
      <c r="G320" s="12">
        <v>0</v>
      </c>
      <c r="H320" s="9">
        <f t="shared" si="4"/>
        <v>79.340436355896131</v>
      </c>
    </row>
    <row r="321" spans="1:8" ht="30" x14ac:dyDescent="0.25">
      <c r="A321" s="21" t="s">
        <v>142</v>
      </c>
      <c r="B321" s="8" t="s">
        <v>143</v>
      </c>
      <c r="C321" s="12">
        <v>1586000</v>
      </c>
      <c r="D321" s="12">
        <v>1586000</v>
      </c>
      <c r="E321" s="12">
        <v>384300</v>
      </c>
      <c r="F321" s="12">
        <v>335518.68</v>
      </c>
      <c r="G321" s="12">
        <v>0</v>
      </c>
      <c r="H321" s="9">
        <f t="shared" si="4"/>
        <v>87.30644808743169</v>
      </c>
    </row>
    <row r="322" spans="1:8" x14ac:dyDescent="0.25">
      <c r="A322" s="21" t="s">
        <v>144</v>
      </c>
      <c r="B322" s="8" t="s">
        <v>145</v>
      </c>
      <c r="C322" s="12">
        <v>1300000</v>
      </c>
      <c r="D322" s="12">
        <v>1300000</v>
      </c>
      <c r="E322" s="12">
        <v>315000</v>
      </c>
      <c r="F322" s="12">
        <v>272432.58</v>
      </c>
      <c r="G322" s="12">
        <v>0</v>
      </c>
      <c r="H322" s="9">
        <f t="shared" si="4"/>
        <v>86.486533333333341</v>
      </c>
    </row>
    <row r="323" spans="1:8" x14ac:dyDescent="0.25">
      <c r="A323" s="21" t="s">
        <v>129</v>
      </c>
      <c r="B323" s="8" t="s">
        <v>146</v>
      </c>
      <c r="C323" s="12">
        <v>1300000</v>
      </c>
      <c r="D323" s="12">
        <v>1300000</v>
      </c>
      <c r="E323" s="12">
        <v>315000</v>
      </c>
      <c r="F323" s="12">
        <v>272432.58</v>
      </c>
      <c r="G323" s="12">
        <v>0</v>
      </c>
      <c r="H323" s="9">
        <f t="shared" si="4"/>
        <v>86.486533333333341</v>
      </c>
    </row>
    <row r="324" spans="1:8" x14ac:dyDescent="0.25">
      <c r="A324" s="21" t="s">
        <v>147</v>
      </c>
      <c r="B324" s="8" t="s">
        <v>148</v>
      </c>
      <c r="C324" s="12">
        <v>286000</v>
      </c>
      <c r="D324" s="12">
        <v>286000</v>
      </c>
      <c r="E324" s="12">
        <v>69300</v>
      </c>
      <c r="F324" s="12">
        <v>63086.1</v>
      </c>
      <c r="G324" s="12">
        <v>0</v>
      </c>
      <c r="H324" s="9">
        <f t="shared" si="4"/>
        <v>91.033333333333331</v>
      </c>
    </row>
    <row r="325" spans="1:8" x14ac:dyDescent="0.25">
      <c r="A325" s="21" t="s">
        <v>103</v>
      </c>
      <c r="B325" s="8" t="s">
        <v>104</v>
      </c>
      <c r="C325" s="12">
        <v>532800</v>
      </c>
      <c r="D325" s="12">
        <v>532800</v>
      </c>
      <c r="E325" s="12">
        <v>85500</v>
      </c>
      <c r="F325" s="12">
        <v>37222.69</v>
      </c>
      <c r="G325" s="12">
        <v>0</v>
      </c>
      <c r="H325" s="9">
        <f t="shared" ref="H325:H388" si="5">IF(E325=0,0,(F325/E325)*100)</f>
        <v>43.535309941520474</v>
      </c>
    </row>
    <row r="326" spans="1:8" ht="30" x14ac:dyDescent="0.25">
      <c r="A326" s="21" t="s">
        <v>149</v>
      </c>
      <c r="B326" s="8" t="s">
        <v>150</v>
      </c>
      <c r="C326" s="12">
        <v>300000</v>
      </c>
      <c r="D326" s="12">
        <v>300000</v>
      </c>
      <c r="E326" s="12">
        <v>60000</v>
      </c>
      <c r="F326" s="12">
        <v>29054</v>
      </c>
      <c r="G326" s="12">
        <v>0</v>
      </c>
      <c r="H326" s="9">
        <f t="shared" si="5"/>
        <v>48.423333333333332</v>
      </c>
    </row>
    <row r="327" spans="1:8" x14ac:dyDescent="0.25">
      <c r="A327" s="21" t="s">
        <v>105</v>
      </c>
      <c r="B327" s="8" t="s">
        <v>106</v>
      </c>
      <c r="C327" s="12">
        <v>200000</v>
      </c>
      <c r="D327" s="12">
        <v>200000</v>
      </c>
      <c r="E327" s="12">
        <v>11000</v>
      </c>
      <c r="F327" s="12">
        <v>2020</v>
      </c>
      <c r="G327" s="12">
        <v>0</v>
      </c>
      <c r="H327" s="9">
        <f t="shared" si="5"/>
        <v>18.363636363636363</v>
      </c>
    </row>
    <row r="328" spans="1:8" ht="30" x14ac:dyDescent="0.25">
      <c r="A328" s="21" t="s">
        <v>153</v>
      </c>
      <c r="B328" s="8" t="s">
        <v>154</v>
      </c>
      <c r="C328" s="12">
        <v>27800</v>
      </c>
      <c r="D328" s="12">
        <v>27800</v>
      </c>
      <c r="E328" s="12">
        <v>9500</v>
      </c>
      <c r="F328" s="12">
        <v>5048.6899999999996</v>
      </c>
      <c r="G328" s="12">
        <v>0</v>
      </c>
      <c r="H328" s="9">
        <f t="shared" si="5"/>
        <v>53.14410526315789</v>
      </c>
    </row>
    <row r="329" spans="1:8" x14ac:dyDescent="0.25">
      <c r="A329" s="21" t="s">
        <v>190</v>
      </c>
      <c r="B329" s="8" t="s">
        <v>191</v>
      </c>
      <c r="C329" s="12">
        <v>27800</v>
      </c>
      <c r="D329" s="12">
        <v>27800</v>
      </c>
      <c r="E329" s="12">
        <v>9500</v>
      </c>
      <c r="F329" s="12">
        <v>5048.6899999999996</v>
      </c>
      <c r="G329" s="12">
        <v>0</v>
      </c>
      <c r="H329" s="9">
        <f t="shared" si="5"/>
        <v>53.14410526315789</v>
      </c>
    </row>
    <row r="330" spans="1:8" ht="45" x14ac:dyDescent="0.25">
      <c r="A330" s="21" t="s">
        <v>107</v>
      </c>
      <c r="B330" s="8" t="s">
        <v>108</v>
      </c>
      <c r="C330" s="12">
        <v>5000</v>
      </c>
      <c r="D330" s="12">
        <v>5000</v>
      </c>
      <c r="E330" s="12">
        <v>5000</v>
      </c>
      <c r="F330" s="12">
        <v>1100</v>
      </c>
      <c r="G330" s="12">
        <v>0</v>
      </c>
      <c r="H330" s="9">
        <f t="shared" si="5"/>
        <v>22</v>
      </c>
    </row>
    <row r="331" spans="1:8" ht="60" x14ac:dyDescent="0.25">
      <c r="A331" s="21" t="s">
        <v>236</v>
      </c>
      <c r="B331" s="8" t="s">
        <v>237</v>
      </c>
      <c r="C331" s="12">
        <v>5000</v>
      </c>
      <c r="D331" s="12">
        <v>5000</v>
      </c>
      <c r="E331" s="12">
        <v>5000</v>
      </c>
      <c r="F331" s="12">
        <v>1100</v>
      </c>
      <c r="G331" s="12">
        <v>0</v>
      </c>
      <c r="H331" s="9">
        <f t="shared" si="5"/>
        <v>22</v>
      </c>
    </row>
    <row r="332" spans="1:8" ht="60" x14ac:dyDescent="0.25">
      <c r="A332" s="19" t="s">
        <v>179</v>
      </c>
      <c r="B332" s="20" t="s">
        <v>180</v>
      </c>
      <c r="C332" s="13">
        <v>6758700</v>
      </c>
      <c r="D332" s="13">
        <v>6758700</v>
      </c>
      <c r="E332" s="13">
        <v>1635100</v>
      </c>
      <c r="F332" s="13">
        <v>1234255.7000000002</v>
      </c>
      <c r="G332" s="13">
        <v>14812</v>
      </c>
      <c r="H332" s="11">
        <f t="shared" si="5"/>
        <v>75.485028438627623</v>
      </c>
    </row>
    <row r="333" spans="1:8" x14ac:dyDescent="0.25">
      <c r="A333" s="21" t="s">
        <v>101</v>
      </c>
      <c r="B333" s="8" t="s">
        <v>102</v>
      </c>
      <c r="C333" s="12">
        <v>6758700</v>
      </c>
      <c r="D333" s="12">
        <v>6758700</v>
      </c>
      <c r="E333" s="12">
        <v>1635100</v>
      </c>
      <c r="F333" s="12">
        <v>1234255.7000000002</v>
      </c>
      <c r="G333" s="12">
        <v>14812</v>
      </c>
      <c r="H333" s="9">
        <f t="shared" si="5"/>
        <v>75.485028438627623</v>
      </c>
    </row>
    <row r="334" spans="1:8" ht="30" x14ac:dyDescent="0.25">
      <c r="A334" s="21" t="s">
        <v>142</v>
      </c>
      <c r="B334" s="8" t="s">
        <v>143</v>
      </c>
      <c r="C334" s="12">
        <v>5497700</v>
      </c>
      <c r="D334" s="12">
        <v>5497700</v>
      </c>
      <c r="E334" s="12">
        <v>1317600</v>
      </c>
      <c r="F334" s="12">
        <v>1026898.79</v>
      </c>
      <c r="G334" s="12">
        <v>0</v>
      </c>
      <c r="H334" s="9">
        <f t="shared" si="5"/>
        <v>77.937066636308444</v>
      </c>
    </row>
    <row r="335" spans="1:8" x14ac:dyDescent="0.25">
      <c r="A335" s="21" t="s">
        <v>144</v>
      </c>
      <c r="B335" s="8" t="s">
        <v>145</v>
      </c>
      <c r="C335" s="12">
        <v>4506300</v>
      </c>
      <c r="D335" s="12">
        <v>4506300</v>
      </c>
      <c r="E335" s="12">
        <v>1080000</v>
      </c>
      <c r="F335" s="12">
        <v>837844.76</v>
      </c>
      <c r="G335" s="12">
        <v>0</v>
      </c>
      <c r="H335" s="9">
        <f t="shared" si="5"/>
        <v>77.578218518518511</v>
      </c>
    </row>
    <row r="336" spans="1:8" x14ac:dyDescent="0.25">
      <c r="A336" s="21" t="s">
        <v>129</v>
      </c>
      <c r="B336" s="8" t="s">
        <v>146</v>
      </c>
      <c r="C336" s="12">
        <v>4506300</v>
      </c>
      <c r="D336" s="12">
        <v>4506300</v>
      </c>
      <c r="E336" s="12">
        <v>1080000</v>
      </c>
      <c r="F336" s="12">
        <v>837844.76</v>
      </c>
      <c r="G336" s="12">
        <v>0</v>
      </c>
      <c r="H336" s="9">
        <f t="shared" si="5"/>
        <v>77.578218518518511</v>
      </c>
    </row>
    <row r="337" spans="1:8" x14ac:dyDescent="0.25">
      <c r="A337" s="21" t="s">
        <v>147</v>
      </c>
      <c r="B337" s="8" t="s">
        <v>148</v>
      </c>
      <c r="C337" s="12">
        <v>991400</v>
      </c>
      <c r="D337" s="12">
        <v>991400</v>
      </c>
      <c r="E337" s="12">
        <v>237600</v>
      </c>
      <c r="F337" s="12">
        <v>189054.03</v>
      </c>
      <c r="G337" s="12">
        <v>0</v>
      </c>
      <c r="H337" s="9">
        <f t="shared" si="5"/>
        <v>79.568194444444444</v>
      </c>
    </row>
    <row r="338" spans="1:8" x14ac:dyDescent="0.25">
      <c r="A338" s="21" t="s">
        <v>103</v>
      </c>
      <c r="B338" s="8" t="s">
        <v>104</v>
      </c>
      <c r="C338" s="12">
        <v>1260500</v>
      </c>
      <c r="D338" s="12">
        <v>1260500</v>
      </c>
      <c r="E338" s="12">
        <v>317000</v>
      </c>
      <c r="F338" s="12">
        <v>207333.84</v>
      </c>
      <c r="G338" s="12">
        <v>14812</v>
      </c>
      <c r="H338" s="9">
        <f t="shared" si="5"/>
        <v>65.40499684542587</v>
      </c>
    </row>
    <row r="339" spans="1:8" ht="30" x14ac:dyDescent="0.25">
      <c r="A339" s="21" t="s">
        <v>149</v>
      </c>
      <c r="B339" s="8" t="s">
        <v>150</v>
      </c>
      <c r="C339" s="12">
        <v>400000</v>
      </c>
      <c r="D339" s="12">
        <v>400000</v>
      </c>
      <c r="E339" s="12">
        <v>125000</v>
      </c>
      <c r="F339" s="12">
        <v>85480</v>
      </c>
      <c r="G339" s="12">
        <v>14812</v>
      </c>
      <c r="H339" s="9">
        <f t="shared" si="5"/>
        <v>68.384</v>
      </c>
    </row>
    <row r="340" spans="1:8" x14ac:dyDescent="0.25">
      <c r="A340" s="21" t="s">
        <v>105</v>
      </c>
      <c r="B340" s="8" t="s">
        <v>106</v>
      </c>
      <c r="C340" s="12">
        <v>399500</v>
      </c>
      <c r="D340" s="12">
        <v>399500</v>
      </c>
      <c r="E340" s="12">
        <v>16000</v>
      </c>
      <c r="F340" s="12">
        <v>0</v>
      </c>
      <c r="G340" s="12">
        <v>0</v>
      </c>
      <c r="H340" s="9">
        <f t="shared" si="5"/>
        <v>0</v>
      </c>
    </row>
    <row r="341" spans="1:8" ht="30" x14ac:dyDescent="0.25">
      <c r="A341" s="21" t="s">
        <v>153</v>
      </c>
      <c r="B341" s="8" t="s">
        <v>154</v>
      </c>
      <c r="C341" s="12">
        <v>450000</v>
      </c>
      <c r="D341" s="12">
        <v>450000</v>
      </c>
      <c r="E341" s="12">
        <v>165000</v>
      </c>
      <c r="F341" s="12">
        <v>114649.84</v>
      </c>
      <c r="G341" s="12">
        <v>0</v>
      </c>
      <c r="H341" s="9">
        <f t="shared" si="5"/>
        <v>69.484751515151515</v>
      </c>
    </row>
    <row r="342" spans="1:8" x14ac:dyDescent="0.25">
      <c r="A342" s="21" t="s">
        <v>190</v>
      </c>
      <c r="B342" s="8" t="s">
        <v>191</v>
      </c>
      <c r="C342" s="12">
        <v>200000</v>
      </c>
      <c r="D342" s="12">
        <v>200000</v>
      </c>
      <c r="E342" s="12">
        <v>60000</v>
      </c>
      <c r="F342" s="12">
        <v>60000</v>
      </c>
      <c r="G342" s="12">
        <v>0</v>
      </c>
      <c r="H342" s="9">
        <f t="shared" si="5"/>
        <v>100</v>
      </c>
    </row>
    <row r="343" spans="1:8" x14ac:dyDescent="0.25">
      <c r="A343" s="21" t="s">
        <v>192</v>
      </c>
      <c r="B343" s="8" t="s">
        <v>193</v>
      </c>
      <c r="C343" s="12">
        <v>180000</v>
      </c>
      <c r="D343" s="12">
        <v>180000</v>
      </c>
      <c r="E343" s="12">
        <v>95000</v>
      </c>
      <c r="F343" s="12">
        <v>54649.84</v>
      </c>
      <c r="G343" s="12">
        <v>0</v>
      </c>
      <c r="H343" s="9">
        <f t="shared" si="5"/>
        <v>57.526147368421057</v>
      </c>
    </row>
    <row r="344" spans="1:8" ht="30" x14ac:dyDescent="0.25">
      <c r="A344" s="21" t="s">
        <v>155</v>
      </c>
      <c r="B344" s="8" t="s">
        <v>156</v>
      </c>
      <c r="C344" s="12">
        <v>70000</v>
      </c>
      <c r="D344" s="12">
        <v>70000</v>
      </c>
      <c r="E344" s="12">
        <v>10000</v>
      </c>
      <c r="F344" s="12">
        <v>0</v>
      </c>
      <c r="G344" s="12">
        <v>0</v>
      </c>
      <c r="H344" s="9">
        <f t="shared" si="5"/>
        <v>0</v>
      </c>
    </row>
    <row r="345" spans="1:8" ht="45" x14ac:dyDescent="0.25">
      <c r="A345" s="21" t="s">
        <v>107</v>
      </c>
      <c r="B345" s="8" t="s">
        <v>108</v>
      </c>
      <c r="C345" s="12">
        <v>11000</v>
      </c>
      <c r="D345" s="12">
        <v>11000</v>
      </c>
      <c r="E345" s="12">
        <v>11000</v>
      </c>
      <c r="F345" s="12">
        <v>7204</v>
      </c>
      <c r="G345" s="12">
        <v>0</v>
      </c>
      <c r="H345" s="9">
        <f t="shared" si="5"/>
        <v>65.490909090909085</v>
      </c>
    </row>
    <row r="346" spans="1:8" ht="60" x14ac:dyDescent="0.25">
      <c r="A346" s="21" t="s">
        <v>236</v>
      </c>
      <c r="B346" s="8" t="s">
        <v>237</v>
      </c>
      <c r="C346" s="12">
        <v>11000</v>
      </c>
      <c r="D346" s="12">
        <v>11000</v>
      </c>
      <c r="E346" s="12">
        <v>11000</v>
      </c>
      <c r="F346" s="12">
        <v>7204</v>
      </c>
      <c r="G346" s="12">
        <v>0</v>
      </c>
      <c r="H346" s="9">
        <f t="shared" si="5"/>
        <v>65.490909090909085</v>
      </c>
    </row>
    <row r="347" spans="1:8" x14ac:dyDescent="0.25">
      <c r="A347" s="21" t="s">
        <v>204</v>
      </c>
      <c r="B347" s="8" t="s">
        <v>205</v>
      </c>
      <c r="C347" s="12">
        <v>500</v>
      </c>
      <c r="D347" s="12">
        <v>500</v>
      </c>
      <c r="E347" s="12">
        <v>500</v>
      </c>
      <c r="F347" s="12">
        <v>23.07</v>
      </c>
      <c r="G347" s="12">
        <v>0</v>
      </c>
      <c r="H347" s="9">
        <f t="shared" si="5"/>
        <v>4.6139999999999999</v>
      </c>
    </row>
    <row r="348" spans="1:8" ht="30" x14ac:dyDescent="0.25">
      <c r="A348" s="19" t="s">
        <v>254</v>
      </c>
      <c r="B348" s="20" t="s">
        <v>255</v>
      </c>
      <c r="C348" s="13">
        <v>200000</v>
      </c>
      <c r="D348" s="13">
        <v>200000</v>
      </c>
      <c r="E348" s="13">
        <v>50000</v>
      </c>
      <c r="F348" s="13">
        <v>0</v>
      </c>
      <c r="G348" s="13">
        <v>0</v>
      </c>
      <c r="H348" s="11">
        <f t="shared" si="5"/>
        <v>0</v>
      </c>
    </row>
    <row r="349" spans="1:8" x14ac:dyDescent="0.25">
      <c r="A349" s="21" t="s">
        <v>101</v>
      </c>
      <c r="B349" s="8" t="s">
        <v>102</v>
      </c>
      <c r="C349" s="12">
        <v>200000</v>
      </c>
      <c r="D349" s="12">
        <v>200000</v>
      </c>
      <c r="E349" s="12">
        <v>50000</v>
      </c>
      <c r="F349" s="12">
        <v>0</v>
      </c>
      <c r="G349" s="12">
        <v>0</v>
      </c>
      <c r="H349" s="9">
        <f t="shared" si="5"/>
        <v>0</v>
      </c>
    </row>
    <row r="350" spans="1:8" x14ac:dyDescent="0.25">
      <c r="A350" s="21" t="s">
        <v>103</v>
      </c>
      <c r="B350" s="8" t="s">
        <v>104</v>
      </c>
      <c r="C350" s="12">
        <v>150000</v>
      </c>
      <c r="D350" s="12">
        <v>150000</v>
      </c>
      <c r="E350" s="12">
        <v>0</v>
      </c>
      <c r="F350" s="12">
        <v>0</v>
      </c>
      <c r="G350" s="12">
        <v>0</v>
      </c>
      <c r="H350" s="9">
        <f t="shared" si="5"/>
        <v>0</v>
      </c>
    </row>
    <row r="351" spans="1:8" ht="30" x14ac:dyDescent="0.25">
      <c r="A351" s="21" t="s">
        <v>149</v>
      </c>
      <c r="B351" s="8" t="s">
        <v>150</v>
      </c>
      <c r="C351" s="12">
        <v>100000</v>
      </c>
      <c r="D351" s="12">
        <v>100000</v>
      </c>
      <c r="E351" s="12">
        <v>0</v>
      </c>
      <c r="F351" s="12">
        <v>0</v>
      </c>
      <c r="G351" s="12">
        <v>0</v>
      </c>
      <c r="H351" s="9">
        <f t="shared" si="5"/>
        <v>0</v>
      </c>
    </row>
    <row r="352" spans="1:8" x14ac:dyDescent="0.25">
      <c r="A352" s="21" t="s">
        <v>105</v>
      </c>
      <c r="B352" s="8" t="s">
        <v>106</v>
      </c>
      <c r="C352" s="12">
        <v>50000</v>
      </c>
      <c r="D352" s="12">
        <v>50000</v>
      </c>
      <c r="E352" s="12">
        <v>0</v>
      </c>
      <c r="F352" s="12">
        <v>0</v>
      </c>
      <c r="G352" s="12">
        <v>0</v>
      </c>
      <c r="H352" s="9">
        <f t="shared" si="5"/>
        <v>0</v>
      </c>
    </row>
    <row r="353" spans="1:8" x14ac:dyDescent="0.25">
      <c r="A353" s="21" t="s">
        <v>200</v>
      </c>
      <c r="B353" s="8" t="s">
        <v>201</v>
      </c>
      <c r="C353" s="12">
        <v>50000</v>
      </c>
      <c r="D353" s="12">
        <v>50000</v>
      </c>
      <c r="E353" s="12">
        <v>50000</v>
      </c>
      <c r="F353" s="12">
        <v>0</v>
      </c>
      <c r="G353" s="12">
        <v>0</v>
      </c>
      <c r="H353" s="9">
        <f t="shared" si="5"/>
        <v>0</v>
      </c>
    </row>
    <row r="354" spans="1:8" x14ac:dyDescent="0.25">
      <c r="A354" s="21" t="s">
        <v>202</v>
      </c>
      <c r="B354" s="8" t="s">
        <v>203</v>
      </c>
      <c r="C354" s="12">
        <v>50000</v>
      </c>
      <c r="D354" s="12">
        <v>50000</v>
      </c>
      <c r="E354" s="12">
        <v>50000</v>
      </c>
      <c r="F354" s="12">
        <v>0</v>
      </c>
      <c r="G354" s="12">
        <v>0</v>
      </c>
      <c r="H354" s="9">
        <f t="shared" si="5"/>
        <v>0</v>
      </c>
    </row>
    <row r="355" spans="1:8" ht="75" x14ac:dyDescent="0.25">
      <c r="A355" s="19" t="s">
        <v>181</v>
      </c>
      <c r="B355" s="20" t="s">
        <v>182</v>
      </c>
      <c r="C355" s="13">
        <v>2863000</v>
      </c>
      <c r="D355" s="13">
        <v>2863000</v>
      </c>
      <c r="E355" s="13">
        <v>561000</v>
      </c>
      <c r="F355" s="13">
        <v>425553.83</v>
      </c>
      <c r="G355" s="13">
        <v>113980</v>
      </c>
      <c r="H355" s="11">
        <f t="shared" si="5"/>
        <v>75.856297682709453</v>
      </c>
    </row>
    <row r="356" spans="1:8" x14ac:dyDescent="0.25">
      <c r="A356" s="21" t="s">
        <v>101</v>
      </c>
      <c r="B356" s="8" t="s">
        <v>102</v>
      </c>
      <c r="C356" s="12">
        <v>2863000</v>
      </c>
      <c r="D356" s="12">
        <v>2863000</v>
      </c>
      <c r="E356" s="12">
        <v>561000</v>
      </c>
      <c r="F356" s="12">
        <v>425553.83</v>
      </c>
      <c r="G356" s="12">
        <v>113980</v>
      </c>
      <c r="H356" s="9">
        <f t="shared" si="5"/>
        <v>75.856297682709453</v>
      </c>
    </row>
    <row r="357" spans="1:8" ht="30" x14ac:dyDescent="0.25">
      <c r="A357" s="21" t="s">
        <v>142</v>
      </c>
      <c r="B357" s="8" t="s">
        <v>143</v>
      </c>
      <c r="C357" s="12">
        <v>2013000</v>
      </c>
      <c r="D357" s="12">
        <v>2013000</v>
      </c>
      <c r="E357" s="12">
        <v>366000</v>
      </c>
      <c r="F357" s="12">
        <v>363329.83</v>
      </c>
      <c r="G357" s="12">
        <v>0</v>
      </c>
      <c r="H357" s="9">
        <f t="shared" si="5"/>
        <v>99.270445355191256</v>
      </c>
    </row>
    <row r="358" spans="1:8" x14ac:dyDescent="0.25">
      <c r="A358" s="21" t="s">
        <v>144</v>
      </c>
      <c r="B358" s="8" t="s">
        <v>145</v>
      </c>
      <c r="C358" s="12">
        <v>1650000</v>
      </c>
      <c r="D358" s="12">
        <v>1650000</v>
      </c>
      <c r="E358" s="12">
        <v>300000</v>
      </c>
      <c r="F358" s="12">
        <v>300000</v>
      </c>
      <c r="G358" s="12">
        <v>0</v>
      </c>
      <c r="H358" s="9">
        <f t="shared" si="5"/>
        <v>100</v>
      </c>
    </row>
    <row r="359" spans="1:8" x14ac:dyDescent="0.25">
      <c r="A359" s="21" t="s">
        <v>129</v>
      </c>
      <c r="B359" s="8" t="s">
        <v>146</v>
      </c>
      <c r="C359" s="12">
        <v>1650000</v>
      </c>
      <c r="D359" s="12">
        <v>1650000</v>
      </c>
      <c r="E359" s="12">
        <v>300000</v>
      </c>
      <c r="F359" s="12">
        <v>300000</v>
      </c>
      <c r="G359" s="12">
        <v>0</v>
      </c>
      <c r="H359" s="9">
        <f t="shared" si="5"/>
        <v>100</v>
      </c>
    </row>
    <row r="360" spans="1:8" x14ac:dyDescent="0.25">
      <c r="A360" s="21" t="s">
        <v>147</v>
      </c>
      <c r="B360" s="8" t="s">
        <v>148</v>
      </c>
      <c r="C360" s="12">
        <v>363000</v>
      </c>
      <c r="D360" s="12">
        <v>363000</v>
      </c>
      <c r="E360" s="12">
        <v>66000</v>
      </c>
      <c r="F360" s="12">
        <v>63329.83</v>
      </c>
      <c r="G360" s="12">
        <v>0</v>
      </c>
      <c r="H360" s="9">
        <f t="shared" si="5"/>
        <v>95.954287878787881</v>
      </c>
    </row>
    <row r="361" spans="1:8" x14ac:dyDescent="0.25">
      <c r="A361" s="21" t="s">
        <v>103</v>
      </c>
      <c r="B361" s="8" t="s">
        <v>104</v>
      </c>
      <c r="C361" s="12">
        <v>850000</v>
      </c>
      <c r="D361" s="12">
        <v>818500</v>
      </c>
      <c r="E361" s="12">
        <v>163500</v>
      </c>
      <c r="F361" s="12">
        <v>30724</v>
      </c>
      <c r="G361" s="12">
        <v>113980</v>
      </c>
      <c r="H361" s="9">
        <f t="shared" si="5"/>
        <v>18.791437308868502</v>
      </c>
    </row>
    <row r="362" spans="1:8" ht="30" x14ac:dyDescent="0.25">
      <c r="A362" s="21" t="s">
        <v>149</v>
      </c>
      <c r="B362" s="8" t="s">
        <v>150</v>
      </c>
      <c r="C362" s="12">
        <v>400000</v>
      </c>
      <c r="D362" s="12">
        <v>409000</v>
      </c>
      <c r="E362" s="12">
        <v>79000</v>
      </c>
      <c r="F362" s="12">
        <v>28774</v>
      </c>
      <c r="G362" s="12">
        <v>47980</v>
      </c>
      <c r="H362" s="9">
        <f t="shared" si="5"/>
        <v>36.422784810126586</v>
      </c>
    </row>
    <row r="363" spans="1:8" x14ac:dyDescent="0.25">
      <c r="A363" s="21" t="s">
        <v>105</v>
      </c>
      <c r="B363" s="8" t="s">
        <v>106</v>
      </c>
      <c r="C363" s="12">
        <v>300000</v>
      </c>
      <c r="D363" s="12">
        <v>225000</v>
      </c>
      <c r="E363" s="12">
        <v>0</v>
      </c>
      <c r="F363" s="12">
        <v>0</v>
      </c>
      <c r="G363" s="12">
        <v>0</v>
      </c>
      <c r="H363" s="9">
        <f t="shared" si="5"/>
        <v>0</v>
      </c>
    </row>
    <row r="364" spans="1:8" ht="45" x14ac:dyDescent="0.25">
      <c r="A364" s="21" t="s">
        <v>107</v>
      </c>
      <c r="B364" s="8" t="s">
        <v>108</v>
      </c>
      <c r="C364" s="12">
        <v>150000</v>
      </c>
      <c r="D364" s="12">
        <v>184500</v>
      </c>
      <c r="E364" s="12">
        <v>84500</v>
      </c>
      <c r="F364" s="12">
        <v>1950</v>
      </c>
      <c r="G364" s="12">
        <v>66000</v>
      </c>
      <c r="H364" s="9">
        <f t="shared" si="5"/>
        <v>2.3076923076923079</v>
      </c>
    </row>
    <row r="365" spans="1:8" ht="60" x14ac:dyDescent="0.25">
      <c r="A365" s="21" t="s">
        <v>236</v>
      </c>
      <c r="B365" s="8" t="s">
        <v>237</v>
      </c>
      <c r="C365" s="12">
        <v>150000</v>
      </c>
      <c r="D365" s="12">
        <v>184500</v>
      </c>
      <c r="E365" s="12">
        <v>84500</v>
      </c>
      <c r="F365" s="12">
        <v>1950</v>
      </c>
      <c r="G365" s="12">
        <v>66000</v>
      </c>
      <c r="H365" s="9">
        <f t="shared" si="5"/>
        <v>2.3076923076923079</v>
      </c>
    </row>
    <row r="366" spans="1:8" x14ac:dyDescent="0.25">
      <c r="A366" s="21" t="s">
        <v>204</v>
      </c>
      <c r="B366" s="8" t="s">
        <v>205</v>
      </c>
      <c r="C366" s="12">
        <v>0</v>
      </c>
      <c r="D366" s="12">
        <v>31500</v>
      </c>
      <c r="E366" s="12">
        <v>31500</v>
      </c>
      <c r="F366" s="12">
        <v>31500</v>
      </c>
      <c r="G366" s="12">
        <v>0</v>
      </c>
      <c r="H366" s="9">
        <f t="shared" si="5"/>
        <v>100</v>
      </c>
    </row>
    <row r="367" spans="1:8" ht="30" x14ac:dyDescent="0.25">
      <c r="A367" s="19" t="s">
        <v>137</v>
      </c>
      <c r="B367" s="20" t="s">
        <v>73</v>
      </c>
      <c r="C367" s="13">
        <v>300000</v>
      </c>
      <c r="D367" s="13">
        <v>500000</v>
      </c>
      <c r="E367" s="13">
        <v>75000</v>
      </c>
      <c r="F367" s="13">
        <v>75000</v>
      </c>
      <c r="G367" s="13">
        <v>0</v>
      </c>
      <c r="H367" s="11">
        <f t="shared" si="5"/>
        <v>100</v>
      </c>
    </row>
    <row r="368" spans="1:8" x14ac:dyDescent="0.25">
      <c r="A368" s="21" t="s">
        <v>101</v>
      </c>
      <c r="B368" s="8" t="s">
        <v>102</v>
      </c>
      <c r="C368" s="12">
        <v>300000</v>
      </c>
      <c r="D368" s="12">
        <v>500000</v>
      </c>
      <c r="E368" s="12">
        <v>75000</v>
      </c>
      <c r="F368" s="12">
        <v>75000</v>
      </c>
      <c r="G368" s="12">
        <v>0</v>
      </c>
      <c r="H368" s="9">
        <f t="shared" si="5"/>
        <v>100</v>
      </c>
    </row>
    <row r="369" spans="1:8" x14ac:dyDescent="0.25">
      <c r="A369" s="21" t="s">
        <v>194</v>
      </c>
      <c r="B369" s="8" t="s">
        <v>195</v>
      </c>
      <c r="C369" s="12">
        <v>300000</v>
      </c>
      <c r="D369" s="12">
        <v>500000</v>
      </c>
      <c r="E369" s="12">
        <v>75000</v>
      </c>
      <c r="F369" s="12">
        <v>75000</v>
      </c>
      <c r="G369" s="12">
        <v>0</v>
      </c>
      <c r="H369" s="9">
        <f t="shared" si="5"/>
        <v>100</v>
      </c>
    </row>
    <row r="370" spans="1:8" ht="45" x14ac:dyDescent="0.25">
      <c r="A370" s="21" t="s">
        <v>198</v>
      </c>
      <c r="B370" s="8" t="s">
        <v>199</v>
      </c>
      <c r="C370" s="12">
        <v>300000</v>
      </c>
      <c r="D370" s="12">
        <v>500000</v>
      </c>
      <c r="E370" s="12">
        <v>75000</v>
      </c>
      <c r="F370" s="12">
        <v>75000</v>
      </c>
      <c r="G370" s="12">
        <v>0</v>
      </c>
      <c r="H370" s="9">
        <f t="shared" si="5"/>
        <v>100</v>
      </c>
    </row>
    <row r="371" spans="1:8" ht="30" x14ac:dyDescent="0.25">
      <c r="A371" s="19" t="s">
        <v>256</v>
      </c>
      <c r="B371" s="20" t="s">
        <v>257</v>
      </c>
      <c r="C371" s="13">
        <v>54028275</v>
      </c>
      <c r="D371" s="13">
        <v>53168766</v>
      </c>
      <c r="E371" s="13">
        <v>12210388</v>
      </c>
      <c r="F371" s="13">
        <v>11886949.65</v>
      </c>
      <c r="G371" s="13">
        <v>0</v>
      </c>
      <c r="H371" s="11">
        <f t="shared" si="5"/>
        <v>97.351121438565272</v>
      </c>
    </row>
    <row r="372" spans="1:8" x14ac:dyDescent="0.25">
      <c r="A372" s="21" t="s">
        <v>101</v>
      </c>
      <c r="B372" s="8" t="s">
        <v>102</v>
      </c>
      <c r="C372" s="12">
        <v>48060874</v>
      </c>
      <c r="D372" s="12">
        <v>48060874</v>
      </c>
      <c r="E372" s="12">
        <v>12029300</v>
      </c>
      <c r="F372" s="12">
        <v>11886949.65</v>
      </c>
      <c r="G372" s="12">
        <v>0</v>
      </c>
      <c r="H372" s="9">
        <f t="shared" si="5"/>
        <v>98.816636462637064</v>
      </c>
    </row>
    <row r="373" spans="1:8" ht="30" x14ac:dyDescent="0.25">
      <c r="A373" s="21" t="s">
        <v>142</v>
      </c>
      <c r="B373" s="8" t="s">
        <v>143</v>
      </c>
      <c r="C373" s="12">
        <v>3163460</v>
      </c>
      <c r="D373" s="12">
        <v>3163460</v>
      </c>
      <c r="E373" s="12">
        <v>794220</v>
      </c>
      <c r="F373" s="12">
        <v>786584.28999999992</v>
      </c>
      <c r="G373" s="12">
        <v>0</v>
      </c>
      <c r="H373" s="9">
        <f t="shared" si="5"/>
        <v>99.038590063206655</v>
      </c>
    </row>
    <row r="374" spans="1:8" x14ac:dyDescent="0.25">
      <c r="A374" s="21" t="s">
        <v>144</v>
      </c>
      <c r="B374" s="8" t="s">
        <v>145</v>
      </c>
      <c r="C374" s="12">
        <v>2593000</v>
      </c>
      <c r="D374" s="12">
        <v>2593000</v>
      </c>
      <c r="E374" s="12">
        <v>651000</v>
      </c>
      <c r="F374" s="12">
        <v>643817.69999999995</v>
      </c>
      <c r="G374" s="12">
        <v>0</v>
      </c>
      <c r="H374" s="9">
        <f t="shared" si="5"/>
        <v>98.896728110599071</v>
      </c>
    </row>
    <row r="375" spans="1:8" x14ac:dyDescent="0.25">
      <c r="A375" s="21" t="s">
        <v>129</v>
      </c>
      <c r="B375" s="8" t="s">
        <v>146</v>
      </c>
      <c r="C375" s="12">
        <v>2593000</v>
      </c>
      <c r="D375" s="12">
        <v>2593000</v>
      </c>
      <c r="E375" s="12">
        <v>651000</v>
      </c>
      <c r="F375" s="12">
        <v>643817.69999999995</v>
      </c>
      <c r="G375" s="12">
        <v>0</v>
      </c>
      <c r="H375" s="9">
        <f t="shared" si="5"/>
        <v>98.896728110599071</v>
      </c>
    </row>
    <row r="376" spans="1:8" x14ac:dyDescent="0.25">
      <c r="A376" s="21" t="s">
        <v>147</v>
      </c>
      <c r="B376" s="8" t="s">
        <v>148</v>
      </c>
      <c r="C376" s="12">
        <v>570460</v>
      </c>
      <c r="D376" s="12">
        <v>570460</v>
      </c>
      <c r="E376" s="12">
        <v>143220</v>
      </c>
      <c r="F376" s="12">
        <v>142766.59</v>
      </c>
      <c r="G376" s="12">
        <v>0</v>
      </c>
      <c r="H376" s="9">
        <f t="shared" si="5"/>
        <v>99.683417120513894</v>
      </c>
    </row>
    <row r="377" spans="1:8" x14ac:dyDescent="0.25">
      <c r="A377" s="21" t="s">
        <v>103</v>
      </c>
      <c r="B377" s="8" t="s">
        <v>104</v>
      </c>
      <c r="C377" s="12">
        <v>315000</v>
      </c>
      <c r="D377" s="12">
        <v>315000</v>
      </c>
      <c r="E377" s="12">
        <v>89450</v>
      </c>
      <c r="F377" s="12">
        <v>31201.360000000001</v>
      </c>
      <c r="G377" s="12">
        <v>0</v>
      </c>
      <c r="H377" s="9">
        <f t="shared" si="5"/>
        <v>34.881341531581889</v>
      </c>
    </row>
    <row r="378" spans="1:8" ht="30" x14ac:dyDescent="0.25">
      <c r="A378" s="21" t="s">
        <v>149</v>
      </c>
      <c r="B378" s="8" t="s">
        <v>150</v>
      </c>
      <c r="C378" s="12">
        <v>85000</v>
      </c>
      <c r="D378" s="12">
        <v>85000</v>
      </c>
      <c r="E378" s="12">
        <v>21500</v>
      </c>
      <c r="F378" s="12">
        <v>280</v>
      </c>
      <c r="G378" s="12">
        <v>0</v>
      </c>
      <c r="H378" s="9">
        <f t="shared" si="5"/>
        <v>1.3023255813953489</v>
      </c>
    </row>
    <row r="379" spans="1:8" x14ac:dyDescent="0.25">
      <c r="A379" s="21" t="s">
        <v>105</v>
      </c>
      <c r="B379" s="8" t="s">
        <v>106</v>
      </c>
      <c r="C379" s="12">
        <v>165000</v>
      </c>
      <c r="D379" s="12">
        <v>165000</v>
      </c>
      <c r="E379" s="12">
        <v>42600</v>
      </c>
      <c r="F379" s="12">
        <v>18737.66</v>
      </c>
      <c r="G379" s="12">
        <v>0</v>
      </c>
      <c r="H379" s="9">
        <f t="shared" si="5"/>
        <v>43.98511737089202</v>
      </c>
    </row>
    <row r="380" spans="1:8" ht="30" x14ac:dyDescent="0.25">
      <c r="A380" s="21" t="s">
        <v>153</v>
      </c>
      <c r="B380" s="8" t="s">
        <v>154</v>
      </c>
      <c r="C380" s="12">
        <v>65000</v>
      </c>
      <c r="D380" s="12">
        <v>65000</v>
      </c>
      <c r="E380" s="12">
        <v>25350</v>
      </c>
      <c r="F380" s="12">
        <v>12183.7</v>
      </c>
      <c r="G380" s="12">
        <v>0</v>
      </c>
      <c r="H380" s="9">
        <f t="shared" si="5"/>
        <v>48.061932938856017</v>
      </c>
    </row>
    <row r="381" spans="1:8" x14ac:dyDescent="0.25">
      <c r="A381" s="21" t="s">
        <v>186</v>
      </c>
      <c r="B381" s="8" t="s">
        <v>187</v>
      </c>
      <c r="C381" s="12">
        <v>36000</v>
      </c>
      <c r="D381" s="12">
        <v>36000</v>
      </c>
      <c r="E381" s="12">
        <v>18000</v>
      </c>
      <c r="F381" s="12">
        <v>9024.3799999999992</v>
      </c>
      <c r="G381" s="12">
        <v>0</v>
      </c>
      <c r="H381" s="9">
        <f t="shared" si="5"/>
        <v>50.135444444444445</v>
      </c>
    </row>
    <row r="382" spans="1:8" ht="30" x14ac:dyDescent="0.25">
      <c r="A382" s="21" t="s">
        <v>188</v>
      </c>
      <c r="B382" s="8" t="s">
        <v>189</v>
      </c>
      <c r="C382" s="12">
        <v>10000</v>
      </c>
      <c r="D382" s="12">
        <v>10000</v>
      </c>
      <c r="E382" s="12">
        <v>2400</v>
      </c>
      <c r="F382" s="12">
        <v>836.36</v>
      </c>
      <c r="G382" s="12">
        <v>0</v>
      </c>
      <c r="H382" s="9">
        <f t="shared" si="5"/>
        <v>34.848333333333329</v>
      </c>
    </row>
    <row r="383" spans="1:8" x14ac:dyDescent="0.25">
      <c r="A383" s="21" t="s">
        <v>190</v>
      </c>
      <c r="B383" s="8" t="s">
        <v>191</v>
      </c>
      <c r="C383" s="12">
        <v>18400</v>
      </c>
      <c r="D383" s="12">
        <v>18400</v>
      </c>
      <c r="E383" s="12">
        <v>4800</v>
      </c>
      <c r="F383" s="12">
        <v>2257.02</v>
      </c>
      <c r="G383" s="12">
        <v>0</v>
      </c>
      <c r="H383" s="9">
        <f t="shared" si="5"/>
        <v>47.021249999999995</v>
      </c>
    </row>
    <row r="384" spans="1:8" ht="30" x14ac:dyDescent="0.25">
      <c r="A384" s="21" t="s">
        <v>155</v>
      </c>
      <c r="B384" s="8" t="s">
        <v>156</v>
      </c>
      <c r="C384" s="12">
        <v>600</v>
      </c>
      <c r="D384" s="12">
        <v>600</v>
      </c>
      <c r="E384" s="12">
        <v>150</v>
      </c>
      <c r="F384" s="12">
        <v>65.94</v>
      </c>
      <c r="G384" s="12">
        <v>0</v>
      </c>
      <c r="H384" s="9">
        <f t="shared" si="5"/>
        <v>43.96</v>
      </c>
    </row>
    <row r="385" spans="1:8" x14ac:dyDescent="0.25">
      <c r="A385" s="21" t="s">
        <v>194</v>
      </c>
      <c r="B385" s="8" t="s">
        <v>195</v>
      </c>
      <c r="C385" s="12">
        <v>44582414</v>
      </c>
      <c r="D385" s="12">
        <v>44582414</v>
      </c>
      <c r="E385" s="12">
        <v>11145630</v>
      </c>
      <c r="F385" s="12">
        <v>11069164</v>
      </c>
      <c r="G385" s="12">
        <v>0</v>
      </c>
      <c r="H385" s="9">
        <f t="shared" si="5"/>
        <v>99.31393739070829</v>
      </c>
    </row>
    <row r="386" spans="1:8" ht="45" x14ac:dyDescent="0.25">
      <c r="A386" s="21" t="s">
        <v>198</v>
      </c>
      <c r="B386" s="8" t="s">
        <v>199</v>
      </c>
      <c r="C386" s="12">
        <v>44582414</v>
      </c>
      <c r="D386" s="12">
        <v>44582414</v>
      </c>
      <c r="E386" s="12">
        <v>11145630</v>
      </c>
      <c r="F386" s="12">
        <v>11069164</v>
      </c>
      <c r="G386" s="12">
        <v>0</v>
      </c>
      <c r="H386" s="9">
        <f t="shared" si="5"/>
        <v>99.31393739070829</v>
      </c>
    </row>
    <row r="387" spans="1:8" x14ac:dyDescent="0.25">
      <c r="A387" s="21" t="s">
        <v>258</v>
      </c>
      <c r="B387" s="8" t="s">
        <v>259</v>
      </c>
      <c r="C387" s="12">
        <v>5967401</v>
      </c>
      <c r="D387" s="12">
        <v>5107892</v>
      </c>
      <c r="E387" s="12">
        <v>181088</v>
      </c>
      <c r="F387" s="12">
        <v>0</v>
      </c>
      <c r="G387" s="12">
        <v>0</v>
      </c>
      <c r="H387" s="9">
        <f t="shared" si="5"/>
        <v>0</v>
      </c>
    </row>
    <row r="388" spans="1:8" ht="60" x14ac:dyDescent="0.25">
      <c r="A388" s="19" t="s">
        <v>161</v>
      </c>
      <c r="B388" s="20" t="s">
        <v>162</v>
      </c>
      <c r="C388" s="13">
        <v>3478460</v>
      </c>
      <c r="D388" s="13">
        <v>3478460</v>
      </c>
      <c r="E388" s="13">
        <v>883670</v>
      </c>
      <c r="F388" s="13">
        <v>817785.64999999991</v>
      </c>
      <c r="G388" s="13">
        <v>0</v>
      </c>
      <c r="H388" s="11">
        <f t="shared" si="5"/>
        <v>92.544235970441449</v>
      </c>
    </row>
    <row r="389" spans="1:8" x14ac:dyDescent="0.25">
      <c r="A389" s="21" t="s">
        <v>101</v>
      </c>
      <c r="B389" s="8" t="s">
        <v>102</v>
      </c>
      <c r="C389" s="12">
        <v>3478460</v>
      </c>
      <c r="D389" s="12">
        <v>3478460</v>
      </c>
      <c r="E389" s="12">
        <v>883670</v>
      </c>
      <c r="F389" s="12">
        <v>817785.64999999991</v>
      </c>
      <c r="G389" s="12">
        <v>0</v>
      </c>
      <c r="H389" s="9">
        <f t="shared" ref="H389:H438" si="6">IF(E389=0,0,(F389/E389)*100)</f>
        <v>92.544235970441449</v>
      </c>
    </row>
    <row r="390" spans="1:8" ht="30" x14ac:dyDescent="0.25">
      <c r="A390" s="21" t="s">
        <v>142</v>
      </c>
      <c r="B390" s="8" t="s">
        <v>143</v>
      </c>
      <c r="C390" s="12">
        <v>3163460</v>
      </c>
      <c r="D390" s="12">
        <v>3163460</v>
      </c>
      <c r="E390" s="12">
        <v>794220</v>
      </c>
      <c r="F390" s="12">
        <v>786584.28999999992</v>
      </c>
      <c r="G390" s="12">
        <v>0</v>
      </c>
      <c r="H390" s="9">
        <f t="shared" si="6"/>
        <v>99.038590063206655</v>
      </c>
    </row>
    <row r="391" spans="1:8" x14ac:dyDescent="0.25">
      <c r="A391" s="21" t="s">
        <v>144</v>
      </c>
      <c r="B391" s="8" t="s">
        <v>145</v>
      </c>
      <c r="C391" s="12">
        <v>2593000</v>
      </c>
      <c r="D391" s="12">
        <v>2593000</v>
      </c>
      <c r="E391" s="12">
        <v>651000</v>
      </c>
      <c r="F391" s="12">
        <v>643817.69999999995</v>
      </c>
      <c r="G391" s="12">
        <v>0</v>
      </c>
      <c r="H391" s="9">
        <f t="shared" si="6"/>
        <v>98.896728110599071</v>
      </c>
    </row>
    <row r="392" spans="1:8" x14ac:dyDescent="0.25">
      <c r="A392" s="21" t="s">
        <v>129</v>
      </c>
      <c r="B392" s="8" t="s">
        <v>146</v>
      </c>
      <c r="C392" s="12">
        <v>2593000</v>
      </c>
      <c r="D392" s="12">
        <v>2593000</v>
      </c>
      <c r="E392" s="12">
        <v>651000</v>
      </c>
      <c r="F392" s="12">
        <v>643817.69999999995</v>
      </c>
      <c r="G392" s="12">
        <v>0</v>
      </c>
      <c r="H392" s="9">
        <f t="shared" si="6"/>
        <v>98.896728110599071</v>
      </c>
    </row>
    <row r="393" spans="1:8" x14ac:dyDescent="0.25">
      <c r="A393" s="21" t="s">
        <v>147</v>
      </c>
      <c r="B393" s="8" t="s">
        <v>148</v>
      </c>
      <c r="C393" s="12">
        <v>570460</v>
      </c>
      <c r="D393" s="12">
        <v>570460</v>
      </c>
      <c r="E393" s="12">
        <v>143220</v>
      </c>
      <c r="F393" s="12">
        <v>142766.59</v>
      </c>
      <c r="G393" s="12">
        <v>0</v>
      </c>
      <c r="H393" s="9">
        <f t="shared" si="6"/>
        <v>99.683417120513894</v>
      </c>
    </row>
    <row r="394" spans="1:8" x14ac:dyDescent="0.25">
      <c r="A394" s="21" t="s">
        <v>103</v>
      </c>
      <c r="B394" s="8" t="s">
        <v>104</v>
      </c>
      <c r="C394" s="12">
        <v>315000</v>
      </c>
      <c r="D394" s="12">
        <v>315000</v>
      </c>
      <c r="E394" s="12">
        <v>89450</v>
      </c>
      <c r="F394" s="12">
        <v>31201.360000000001</v>
      </c>
      <c r="G394" s="12">
        <v>0</v>
      </c>
      <c r="H394" s="9">
        <f t="shared" si="6"/>
        <v>34.881341531581889</v>
      </c>
    </row>
    <row r="395" spans="1:8" ht="30" x14ac:dyDescent="0.25">
      <c r="A395" s="21" t="s">
        <v>149</v>
      </c>
      <c r="B395" s="8" t="s">
        <v>150</v>
      </c>
      <c r="C395" s="12">
        <v>85000</v>
      </c>
      <c r="D395" s="12">
        <v>85000</v>
      </c>
      <c r="E395" s="12">
        <v>21500</v>
      </c>
      <c r="F395" s="12">
        <v>280</v>
      </c>
      <c r="G395" s="12">
        <v>0</v>
      </c>
      <c r="H395" s="9">
        <f t="shared" si="6"/>
        <v>1.3023255813953489</v>
      </c>
    </row>
    <row r="396" spans="1:8" x14ac:dyDescent="0.25">
      <c r="A396" s="21" t="s">
        <v>105</v>
      </c>
      <c r="B396" s="8" t="s">
        <v>106</v>
      </c>
      <c r="C396" s="12">
        <v>165000</v>
      </c>
      <c r="D396" s="12">
        <v>165000</v>
      </c>
      <c r="E396" s="12">
        <v>42600</v>
      </c>
      <c r="F396" s="12">
        <v>18737.66</v>
      </c>
      <c r="G396" s="12">
        <v>0</v>
      </c>
      <c r="H396" s="9">
        <f t="shared" si="6"/>
        <v>43.98511737089202</v>
      </c>
    </row>
    <row r="397" spans="1:8" ht="30" x14ac:dyDescent="0.25">
      <c r="A397" s="21" t="s">
        <v>153</v>
      </c>
      <c r="B397" s="8" t="s">
        <v>154</v>
      </c>
      <c r="C397" s="12">
        <v>65000</v>
      </c>
      <c r="D397" s="12">
        <v>65000</v>
      </c>
      <c r="E397" s="12">
        <v>25350</v>
      </c>
      <c r="F397" s="12">
        <v>12183.7</v>
      </c>
      <c r="G397" s="12">
        <v>0</v>
      </c>
      <c r="H397" s="9">
        <f t="shared" si="6"/>
        <v>48.061932938856017</v>
      </c>
    </row>
    <row r="398" spans="1:8" x14ac:dyDescent="0.25">
      <c r="A398" s="21" t="s">
        <v>186</v>
      </c>
      <c r="B398" s="8" t="s">
        <v>187</v>
      </c>
      <c r="C398" s="12">
        <v>36000</v>
      </c>
      <c r="D398" s="12">
        <v>36000</v>
      </c>
      <c r="E398" s="12">
        <v>18000</v>
      </c>
      <c r="F398" s="12">
        <v>9024.3799999999992</v>
      </c>
      <c r="G398" s="12">
        <v>0</v>
      </c>
      <c r="H398" s="9">
        <f t="shared" si="6"/>
        <v>50.135444444444445</v>
      </c>
    </row>
    <row r="399" spans="1:8" ht="30" x14ac:dyDescent="0.25">
      <c r="A399" s="21" t="s">
        <v>188</v>
      </c>
      <c r="B399" s="8" t="s">
        <v>189</v>
      </c>
      <c r="C399" s="12">
        <v>10000</v>
      </c>
      <c r="D399" s="12">
        <v>10000</v>
      </c>
      <c r="E399" s="12">
        <v>2400</v>
      </c>
      <c r="F399" s="12">
        <v>836.36</v>
      </c>
      <c r="G399" s="12">
        <v>0</v>
      </c>
      <c r="H399" s="9">
        <f t="shared" si="6"/>
        <v>34.848333333333329</v>
      </c>
    </row>
    <row r="400" spans="1:8" x14ac:dyDescent="0.25">
      <c r="A400" s="21" t="s">
        <v>190</v>
      </c>
      <c r="B400" s="8" t="s">
        <v>191</v>
      </c>
      <c r="C400" s="12">
        <v>18400</v>
      </c>
      <c r="D400" s="12">
        <v>18400</v>
      </c>
      <c r="E400" s="12">
        <v>4800</v>
      </c>
      <c r="F400" s="12">
        <v>2257.02</v>
      </c>
      <c r="G400" s="12">
        <v>0</v>
      </c>
      <c r="H400" s="9">
        <f t="shared" si="6"/>
        <v>47.021249999999995</v>
      </c>
    </row>
    <row r="401" spans="1:8" ht="30" x14ac:dyDescent="0.25">
      <c r="A401" s="21" t="s">
        <v>155</v>
      </c>
      <c r="B401" s="8" t="s">
        <v>156</v>
      </c>
      <c r="C401" s="12">
        <v>600</v>
      </c>
      <c r="D401" s="12">
        <v>600</v>
      </c>
      <c r="E401" s="12">
        <v>150</v>
      </c>
      <c r="F401" s="12">
        <v>65.94</v>
      </c>
      <c r="G401" s="12">
        <v>0</v>
      </c>
      <c r="H401" s="9">
        <f t="shared" si="6"/>
        <v>43.96</v>
      </c>
    </row>
    <row r="402" spans="1:8" ht="30" x14ac:dyDescent="0.25">
      <c r="A402" s="19" t="s">
        <v>260</v>
      </c>
      <c r="B402" s="20" t="s">
        <v>261</v>
      </c>
      <c r="C402" s="13">
        <v>5967401</v>
      </c>
      <c r="D402" s="13">
        <v>5107892</v>
      </c>
      <c r="E402" s="13">
        <v>181088</v>
      </c>
      <c r="F402" s="13">
        <v>0</v>
      </c>
      <c r="G402" s="13">
        <v>0</v>
      </c>
      <c r="H402" s="11">
        <f t="shared" si="6"/>
        <v>0</v>
      </c>
    </row>
    <row r="403" spans="1:8" x14ac:dyDescent="0.25">
      <c r="A403" s="21" t="s">
        <v>258</v>
      </c>
      <c r="B403" s="8" t="s">
        <v>259</v>
      </c>
      <c r="C403" s="12">
        <v>5967401</v>
      </c>
      <c r="D403" s="12">
        <v>5107892</v>
      </c>
      <c r="E403" s="12">
        <v>181088</v>
      </c>
      <c r="F403" s="12">
        <v>0</v>
      </c>
      <c r="G403" s="12">
        <v>0</v>
      </c>
      <c r="H403" s="9">
        <f t="shared" si="6"/>
        <v>0</v>
      </c>
    </row>
    <row r="404" spans="1:8" x14ac:dyDescent="0.25">
      <c r="A404" s="19" t="s">
        <v>262</v>
      </c>
      <c r="B404" s="20" t="s">
        <v>263</v>
      </c>
      <c r="C404" s="13">
        <v>42801500</v>
      </c>
      <c r="D404" s="13">
        <v>42801500</v>
      </c>
      <c r="E404" s="13">
        <v>10700400</v>
      </c>
      <c r="F404" s="13">
        <v>10700400</v>
      </c>
      <c r="G404" s="13">
        <v>0</v>
      </c>
      <c r="H404" s="11">
        <f t="shared" si="6"/>
        <v>100</v>
      </c>
    </row>
    <row r="405" spans="1:8" x14ac:dyDescent="0.25">
      <c r="A405" s="21" t="s">
        <v>101</v>
      </c>
      <c r="B405" s="8" t="s">
        <v>102</v>
      </c>
      <c r="C405" s="12">
        <v>42801500</v>
      </c>
      <c r="D405" s="12">
        <v>42801500</v>
      </c>
      <c r="E405" s="12">
        <v>10700400</v>
      </c>
      <c r="F405" s="12">
        <v>10700400</v>
      </c>
      <c r="G405" s="12">
        <v>0</v>
      </c>
      <c r="H405" s="9">
        <f t="shared" si="6"/>
        <v>100</v>
      </c>
    </row>
    <row r="406" spans="1:8" x14ac:dyDescent="0.25">
      <c r="A406" s="21" t="s">
        <v>194</v>
      </c>
      <c r="B406" s="8" t="s">
        <v>195</v>
      </c>
      <c r="C406" s="12">
        <v>42801500</v>
      </c>
      <c r="D406" s="12">
        <v>42801500</v>
      </c>
      <c r="E406" s="12">
        <v>10700400</v>
      </c>
      <c r="F406" s="12">
        <v>10700400</v>
      </c>
      <c r="G406" s="12">
        <v>0</v>
      </c>
      <c r="H406" s="9">
        <f t="shared" si="6"/>
        <v>100</v>
      </c>
    </row>
    <row r="407" spans="1:8" ht="45" x14ac:dyDescent="0.25">
      <c r="A407" s="21" t="s">
        <v>198</v>
      </c>
      <c r="B407" s="8" t="s">
        <v>199</v>
      </c>
      <c r="C407" s="12">
        <v>42801500</v>
      </c>
      <c r="D407" s="12">
        <v>42801500</v>
      </c>
      <c r="E407" s="12">
        <v>10700400</v>
      </c>
      <c r="F407" s="12">
        <v>10700400</v>
      </c>
      <c r="G407" s="12">
        <v>0</v>
      </c>
      <c r="H407" s="9">
        <f t="shared" si="6"/>
        <v>100</v>
      </c>
    </row>
    <row r="408" spans="1:8" ht="30" x14ac:dyDescent="0.25">
      <c r="A408" s="19" t="s">
        <v>137</v>
      </c>
      <c r="B408" s="20" t="s">
        <v>73</v>
      </c>
      <c r="C408" s="13">
        <v>1780914</v>
      </c>
      <c r="D408" s="13">
        <v>1780914</v>
      </c>
      <c r="E408" s="13">
        <v>445230</v>
      </c>
      <c r="F408" s="13">
        <v>368764</v>
      </c>
      <c r="G408" s="13">
        <v>0</v>
      </c>
      <c r="H408" s="11">
        <f t="shared" si="6"/>
        <v>82.825505918289423</v>
      </c>
    </row>
    <row r="409" spans="1:8" x14ac:dyDescent="0.25">
      <c r="A409" s="21" t="s">
        <v>101</v>
      </c>
      <c r="B409" s="8" t="s">
        <v>102</v>
      </c>
      <c r="C409" s="12">
        <v>1780914</v>
      </c>
      <c r="D409" s="12">
        <v>1780914</v>
      </c>
      <c r="E409" s="12">
        <v>445230</v>
      </c>
      <c r="F409" s="12">
        <v>368764</v>
      </c>
      <c r="G409" s="12">
        <v>0</v>
      </c>
      <c r="H409" s="9">
        <f t="shared" si="6"/>
        <v>82.825505918289423</v>
      </c>
    </row>
    <row r="410" spans="1:8" x14ac:dyDescent="0.25">
      <c r="A410" s="21" t="s">
        <v>194</v>
      </c>
      <c r="B410" s="8" t="s">
        <v>195</v>
      </c>
      <c r="C410" s="12">
        <v>1780914</v>
      </c>
      <c r="D410" s="12">
        <v>1780914</v>
      </c>
      <c r="E410" s="12">
        <v>445230</v>
      </c>
      <c r="F410" s="12">
        <v>368764</v>
      </c>
      <c r="G410" s="12">
        <v>0</v>
      </c>
      <c r="H410" s="9">
        <f t="shared" si="6"/>
        <v>82.825505918289423</v>
      </c>
    </row>
    <row r="411" spans="1:8" ht="45" x14ac:dyDescent="0.25">
      <c r="A411" s="21" t="s">
        <v>198</v>
      </c>
      <c r="B411" s="8" t="s">
        <v>199</v>
      </c>
      <c r="C411" s="12">
        <v>1780914</v>
      </c>
      <c r="D411" s="12">
        <v>1780914</v>
      </c>
      <c r="E411" s="12">
        <v>445230</v>
      </c>
      <c r="F411" s="12">
        <v>368764</v>
      </c>
      <c r="G411" s="12">
        <v>0</v>
      </c>
      <c r="H411" s="9">
        <f t="shared" si="6"/>
        <v>82.825505918289423</v>
      </c>
    </row>
    <row r="412" spans="1:8" x14ac:dyDescent="0.25">
      <c r="A412" s="10" t="s">
        <v>183</v>
      </c>
      <c r="B412" s="20"/>
      <c r="C412" s="13">
        <v>242581875</v>
      </c>
      <c r="D412" s="13">
        <v>259203108</v>
      </c>
      <c r="E412" s="13">
        <v>68454674</v>
      </c>
      <c r="F412" s="13">
        <v>59125187.419999994</v>
      </c>
      <c r="G412" s="13">
        <v>560537.37</v>
      </c>
      <c r="H412" s="11">
        <f t="shared" si="6"/>
        <v>86.371293536508546</v>
      </c>
    </row>
    <row r="413" spans="1:8" x14ac:dyDescent="0.25">
      <c r="A413" s="21" t="s">
        <v>101</v>
      </c>
      <c r="B413" s="8" t="s">
        <v>102</v>
      </c>
      <c r="C413" s="12">
        <v>236614474</v>
      </c>
      <c r="D413" s="12">
        <v>254095216</v>
      </c>
      <c r="E413" s="12">
        <v>68273586</v>
      </c>
      <c r="F413" s="12">
        <v>59125187.419999994</v>
      </c>
      <c r="G413" s="12">
        <v>560537.37</v>
      </c>
      <c r="H413" s="9">
        <f t="shared" si="6"/>
        <v>86.600383668143635</v>
      </c>
    </row>
    <row r="414" spans="1:8" ht="30" x14ac:dyDescent="0.25">
      <c r="A414" s="21" t="s">
        <v>142</v>
      </c>
      <c r="B414" s="8" t="s">
        <v>143</v>
      </c>
      <c r="C414" s="12">
        <v>111928809</v>
      </c>
      <c r="D414" s="12">
        <v>114655032</v>
      </c>
      <c r="E414" s="12">
        <v>31125347</v>
      </c>
      <c r="F414" s="12">
        <v>29281492.919999994</v>
      </c>
      <c r="G414" s="12">
        <v>0</v>
      </c>
      <c r="H414" s="9">
        <f t="shared" si="6"/>
        <v>94.076036871171254</v>
      </c>
    </row>
    <row r="415" spans="1:8" x14ac:dyDescent="0.25">
      <c r="A415" s="21" t="s">
        <v>144</v>
      </c>
      <c r="B415" s="8" t="s">
        <v>145</v>
      </c>
      <c r="C415" s="12">
        <v>91758217</v>
      </c>
      <c r="D415" s="12">
        <v>93992824</v>
      </c>
      <c r="E415" s="12">
        <v>25532559</v>
      </c>
      <c r="F415" s="12">
        <v>24053567.59</v>
      </c>
      <c r="G415" s="12">
        <v>0</v>
      </c>
      <c r="H415" s="9">
        <f t="shared" si="6"/>
        <v>94.20742977623199</v>
      </c>
    </row>
    <row r="416" spans="1:8" x14ac:dyDescent="0.25">
      <c r="A416" s="21" t="s">
        <v>129</v>
      </c>
      <c r="B416" s="8" t="s">
        <v>146</v>
      </c>
      <c r="C416" s="12">
        <v>91758217</v>
      </c>
      <c r="D416" s="12">
        <v>93992824</v>
      </c>
      <c r="E416" s="12">
        <v>25532559</v>
      </c>
      <c r="F416" s="12">
        <v>24053567.59</v>
      </c>
      <c r="G416" s="12">
        <v>0</v>
      </c>
      <c r="H416" s="9">
        <f t="shared" si="6"/>
        <v>94.20742977623199</v>
      </c>
    </row>
    <row r="417" spans="1:8" x14ac:dyDescent="0.25">
      <c r="A417" s="21" t="s">
        <v>147</v>
      </c>
      <c r="B417" s="8" t="s">
        <v>148</v>
      </c>
      <c r="C417" s="12">
        <v>20170592</v>
      </c>
      <c r="D417" s="12">
        <v>20662208</v>
      </c>
      <c r="E417" s="12">
        <v>5592788</v>
      </c>
      <c r="F417" s="12">
        <v>5227925.330000001</v>
      </c>
      <c r="G417" s="12">
        <v>0</v>
      </c>
      <c r="H417" s="9">
        <f t="shared" si="6"/>
        <v>93.47619344770446</v>
      </c>
    </row>
    <row r="418" spans="1:8" x14ac:dyDescent="0.25">
      <c r="A418" s="21" t="s">
        <v>103</v>
      </c>
      <c r="B418" s="8" t="s">
        <v>104</v>
      </c>
      <c r="C418" s="12">
        <v>69005851</v>
      </c>
      <c r="D418" s="12">
        <v>67989166</v>
      </c>
      <c r="E418" s="12">
        <v>16368877</v>
      </c>
      <c r="F418" s="12">
        <v>11313697.189999998</v>
      </c>
      <c r="G418" s="12">
        <v>480647.37000000005</v>
      </c>
      <c r="H418" s="9">
        <f t="shared" si="6"/>
        <v>69.117125078281163</v>
      </c>
    </row>
    <row r="419" spans="1:8" ht="30" x14ac:dyDescent="0.25">
      <c r="A419" s="21" t="s">
        <v>149</v>
      </c>
      <c r="B419" s="8" t="s">
        <v>150</v>
      </c>
      <c r="C419" s="12">
        <v>20727653</v>
      </c>
      <c r="D419" s="12">
        <v>21521214.600000001</v>
      </c>
      <c r="E419" s="12">
        <v>3429536.5999999996</v>
      </c>
      <c r="F419" s="12">
        <v>1702839.99</v>
      </c>
      <c r="G419" s="12">
        <v>175425.93</v>
      </c>
      <c r="H419" s="9">
        <f t="shared" si="6"/>
        <v>49.65218887006484</v>
      </c>
    </row>
    <row r="420" spans="1:8" x14ac:dyDescent="0.25">
      <c r="A420" s="21" t="s">
        <v>151</v>
      </c>
      <c r="B420" s="8" t="s">
        <v>152</v>
      </c>
      <c r="C420" s="12">
        <v>3620000</v>
      </c>
      <c r="D420" s="12">
        <v>3620000</v>
      </c>
      <c r="E420" s="12">
        <v>902260</v>
      </c>
      <c r="F420" s="12">
        <v>591607.93999999994</v>
      </c>
      <c r="G420" s="12">
        <v>0</v>
      </c>
      <c r="H420" s="9">
        <f t="shared" si="6"/>
        <v>65.569563097111697</v>
      </c>
    </row>
    <row r="421" spans="1:8" x14ac:dyDescent="0.25">
      <c r="A421" s="21" t="s">
        <v>105</v>
      </c>
      <c r="B421" s="8" t="s">
        <v>106</v>
      </c>
      <c r="C421" s="12">
        <v>29599261</v>
      </c>
      <c r="D421" s="12">
        <v>27626300</v>
      </c>
      <c r="E421" s="12">
        <v>8024066</v>
      </c>
      <c r="F421" s="12">
        <v>6723334.8700000001</v>
      </c>
      <c r="G421" s="12">
        <v>237521.44</v>
      </c>
      <c r="H421" s="9">
        <f t="shared" si="6"/>
        <v>83.789625733387538</v>
      </c>
    </row>
    <row r="422" spans="1:8" x14ac:dyDescent="0.25">
      <c r="A422" s="21" t="s">
        <v>234</v>
      </c>
      <c r="B422" s="8" t="s">
        <v>235</v>
      </c>
      <c r="C422" s="12">
        <v>42115</v>
      </c>
      <c r="D422" s="12">
        <v>42901.399999999994</v>
      </c>
      <c r="E422" s="12">
        <v>12201.400000000001</v>
      </c>
      <c r="F422" s="12">
        <v>4786.3999999999996</v>
      </c>
      <c r="G422" s="12">
        <v>0</v>
      </c>
      <c r="H422" s="9">
        <f t="shared" si="6"/>
        <v>39.228285278738497</v>
      </c>
    </row>
    <row r="423" spans="1:8" ht="30" x14ac:dyDescent="0.25">
      <c r="A423" s="21" t="s">
        <v>153</v>
      </c>
      <c r="B423" s="8" t="s">
        <v>154</v>
      </c>
      <c r="C423" s="12">
        <v>14682300</v>
      </c>
      <c r="D423" s="12">
        <v>14806300</v>
      </c>
      <c r="E423" s="12">
        <v>3832523</v>
      </c>
      <c r="F423" s="12">
        <v>2253319.9899999998</v>
      </c>
      <c r="G423" s="12">
        <v>0</v>
      </c>
      <c r="H423" s="9">
        <f t="shared" si="6"/>
        <v>58.794689294754384</v>
      </c>
    </row>
    <row r="424" spans="1:8" x14ac:dyDescent="0.25">
      <c r="A424" s="21" t="s">
        <v>186</v>
      </c>
      <c r="B424" s="8" t="s">
        <v>187</v>
      </c>
      <c r="C424" s="12">
        <v>243000</v>
      </c>
      <c r="D424" s="12">
        <v>331000</v>
      </c>
      <c r="E424" s="12">
        <v>162126</v>
      </c>
      <c r="F424" s="12">
        <v>121196.59</v>
      </c>
      <c r="G424" s="12">
        <v>0</v>
      </c>
      <c r="H424" s="9">
        <f t="shared" si="6"/>
        <v>74.754567435204706</v>
      </c>
    </row>
    <row r="425" spans="1:8" ht="30" x14ac:dyDescent="0.25">
      <c r="A425" s="21" t="s">
        <v>188</v>
      </c>
      <c r="B425" s="8" t="s">
        <v>189</v>
      </c>
      <c r="C425" s="12">
        <v>82000</v>
      </c>
      <c r="D425" s="12">
        <v>82000</v>
      </c>
      <c r="E425" s="12">
        <v>24680</v>
      </c>
      <c r="F425" s="12">
        <v>10693.75</v>
      </c>
      <c r="G425" s="12">
        <v>0</v>
      </c>
      <c r="H425" s="9">
        <f t="shared" si="6"/>
        <v>43.329619124797411</v>
      </c>
    </row>
    <row r="426" spans="1:8" x14ac:dyDescent="0.25">
      <c r="A426" s="21" t="s">
        <v>190</v>
      </c>
      <c r="B426" s="8" t="s">
        <v>191</v>
      </c>
      <c r="C426" s="12">
        <v>8092800</v>
      </c>
      <c r="D426" s="12">
        <v>8128800</v>
      </c>
      <c r="E426" s="12">
        <v>1881835</v>
      </c>
      <c r="F426" s="12">
        <v>1445016.7399999998</v>
      </c>
      <c r="G426" s="12">
        <v>0</v>
      </c>
      <c r="H426" s="9">
        <f t="shared" si="6"/>
        <v>76.787642912370089</v>
      </c>
    </row>
    <row r="427" spans="1:8" x14ac:dyDescent="0.25">
      <c r="A427" s="21" t="s">
        <v>192</v>
      </c>
      <c r="B427" s="8" t="s">
        <v>193</v>
      </c>
      <c r="C427" s="12">
        <v>1619000</v>
      </c>
      <c r="D427" s="12">
        <v>1619000</v>
      </c>
      <c r="E427" s="12">
        <v>567532</v>
      </c>
      <c r="F427" s="12">
        <v>406087.27</v>
      </c>
      <c r="G427" s="12">
        <v>0</v>
      </c>
      <c r="H427" s="9">
        <f t="shared" si="6"/>
        <v>71.553193476314988</v>
      </c>
    </row>
    <row r="428" spans="1:8" ht="30" x14ac:dyDescent="0.25">
      <c r="A428" s="21" t="s">
        <v>155</v>
      </c>
      <c r="B428" s="8" t="s">
        <v>156</v>
      </c>
      <c r="C428" s="12">
        <v>4645500</v>
      </c>
      <c r="D428" s="12">
        <v>4645500</v>
      </c>
      <c r="E428" s="12">
        <v>1196350</v>
      </c>
      <c r="F428" s="12">
        <v>270325.63999999996</v>
      </c>
      <c r="G428" s="12">
        <v>0</v>
      </c>
      <c r="H428" s="9">
        <f t="shared" si="6"/>
        <v>22.595865758348303</v>
      </c>
    </row>
    <row r="429" spans="1:8" ht="45" x14ac:dyDescent="0.25">
      <c r="A429" s="21" t="s">
        <v>107</v>
      </c>
      <c r="B429" s="8" t="s">
        <v>108</v>
      </c>
      <c r="C429" s="12">
        <v>334522</v>
      </c>
      <c r="D429" s="12">
        <v>372450</v>
      </c>
      <c r="E429" s="12">
        <v>168290</v>
      </c>
      <c r="F429" s="12">
        <v>37808</v>
      </c>
      <c r="G429" s="12">
        <v>67700</v>
      </c>
      <c r="H429" s="9">
        <f t="shared" si="6"/>
        <v>22.465981341731535</v>
      </c>
    </row>
    <row r="430" spans="1:8" ht="60" x14ac:dyDescent="0.25">
      <c r="A430" s="21" t="s">
        <v>109</v>
      </c>
      <c r="B430" s="8" t="s">
        <v>110</v>
      </c>
      <c r="C430" s="12">
        <v>99000</v>
      </c>
      <c r="D430" s="12">
        <v>99000</v>
      </c>
      <c r="E430" s="12">
        <v>30000</v>
      </c>
      <c r="F430" s="12">
        <v>0</v>
      </c>
      <c r="G430" s="12">
        <v>0</v>
      </c>
      <c r="H430" s="9">
        <f t="shared" si="6"/>
        <v>0</v>
      </c>
    </row>
    <row r="431" spans="1:8" ht="60" x14ac:dyDescent="0.25">
      <c r="A431" s="21" t="s">
        <v>236</v>
      </c>
      <c r="B431" s="8" t="s">
        <v>237</v>
      </c>
      <c r="C431" s="12">
        <v>235522</v>
      </c>
      <c r="D431" s="12">
        <v>273450</v>
      </c>
      <c r="E431" s="12">
        <v>138290</v>
      </c>
      <c r="F431" s="12">
        <v>37808</v>
      </c>
      <c r="G431" s="12">
        <v>67700</v>
      </c>
      <c r="H431" s="9">
        <f t="shared" si="6"/>
        <v>27.339648564610602</v>
      </c>
    </row>
    <row r="432" spans="1:8" x14ac:dyDescent="0.25">
      <c r="A432" s="21" t="s">
        <v>194</v>
      </c>
      <c r="B432" s="8" t="s">
        <v>195</v>
      </c>
      <c r="C432" s="12">
        <v>48709414</v>
      </c>
      <c r="D432" s="12">
        <v>64449118</v>
      </c>
      <c r="E432" s="12">
        <v>18929109</v>
      </c>
      <c r="F432" s="12">
        <v>16917884.43</v>
      </c>
      <c r="G432" s="12">
        <v>57144</v>
      </c>
      <c r="H432" s="9">
        <f t="shared" si="6"/>
        <v>89.37496440006764</v>
      </c>
    </row>
    <row r="433" spans="1:8" ht="45" x14ac:dyDescent="0.25">
      <c r="A433" s="21" t="s">
        <v>196</v>
      </c>
      <c r="B433" s="8" t="s">
        <v>197</v>
      </c>
      <c r="C433" s="12">
        <v>3827000</v>
      </c>
      <c r="D433" s="12">
        <v>15263500</v>
      </c>
      <c r="E433" s="12">
        <v>4291043</v>
      </c>
      <c r="F433" s="12">
        <v>2396284.4300000002</v>
      </c>
      <c r="G433" s="12">
        <v>57144</v>
      </c>
      <c r="H433" s="9">
        <f t="shared" si="6"/>
        <v>55.843868961462285</v>
      </c>
    </row>
    <row r="434" spans="1:8" ht="45" x14ac:dyDescent="0.25">
      <c r="A434" s="21" t="s">
        <v>198</v>
      </c>
      <c r="B434" s="8" t="s">
        <v>199</v>
      </c>
      <c r="C434" s="12">
        <v>44882414</v>
      </c>
      <c r="D434" s="12">
        <v>49185618</v>
      </c>
      <c r="E434" s="12">
        <v>14638066</v>
      </c>
      <c r="F434" s="12">
        <v>14521600</v>
      </c>
      <c r="G434" s="12">
        <v>0</v>
      </c>
      <c r="H434" s="9">
        <f t="shared" si="6"/>
        <v>99.204362106305581</v>
      </c>
    </row>
    <row r="435" spans="1:8" x14ac:dyDescent="0.25">
      <c r="A435" s="21" t="s">
        <v>200</v>
      </c>
      <c r="B435" s="8" t="s">
        <v>201</v>
      </c>
      <c r="C435" s="12">
        <v>6850000</v>
      </c>
      <c r="D435" s="12">
        <v>6850000</v>
      </c>
      <c r="E435" s="12">
        <v>1770000</v>
      </c>
      <c r="F435" s="12">
        <v>1576397.95</v>
      </c>
      <c r="G435" s="12">
        <v>0</v>
      </c>
      <c r="H435" s="9">
        <f t="shared" si="6"/>
        <v>89.06203107344632</v>
      </c>
    </row>
    <row r="436" spans="1:8" x14ac:dyDescent="0.25">
      <c r="A436" s="21" t="s">
        <v>202</v>
      </c>
      <c r="B436" s="8" t="s">
        <v>203</v>
      </c>
      <c r="C436" s="12">
        <v>6850000</v>
      </c>
      <c r="D436" s="12">
        <v>6850000</v>
      </c>
      <c r="E436" s="12">
        <v>1770000</v>
      </c>
      <c r="F436" s="12">
        <v>1576397.95</v>
      </c>
      <c r="G436" s="12">
        <v>0</v>
      </c>
      <c r="H436" s="9">
        <f t="shared" si="6"/>
        <v>89.06203107344632</v>
      </c>
    </row>
    <row r="437" spans="1:8" x14ac:dyDescent="0.25">
      <c r="A437" s="21" t="s">
        <v>204</v>
      </c>
      <c r="B437" s="8" t="s">
        <v>205</v>
      </c>
      <c r="C437" s="12">
        <v>120400</v>
      </c>
      <c r="D437" s="12">
        <v>151900</v>
      </c>
      <c r="E437" s="12">
        <v>80253</v>
      </c>
      <c r="F437" s="12">
        <v>35714.93</v>
      </c>
      <c r="G437" s="12">
        <v>22746</v>
      </c>
      <c r="H437" s="9">
        <f t="shared" si="6"/>
        <v>44.502922009146076</v>
      </c>
    </row>
    <row r="438" spans="1:8" x14ac:dyDescent="0.25">
      <c r="A438" s="21" t="s">
        <v>258</v>
      </c>
      <c r="B438" s="8" t="s">
        <v>259</v>
      </c>
      <c r="C438" s="12">
        <v>5967401</v>
      </c>
      <c r="D438" s="12">
        <v>5107892</v>
      </c>
      <c r="E438" s="12">
        <v>181088</v>
      </c>
      <c r="F438" s="12">
        <v>0</v>
      </c>
      <c r="G438" s="12">
        <v>0</v>
      </c>
      <c r="H438" s="9">
        <f t="shared" si="6"/>
        <v>0</v>
      </c>
    </row>
  </sheetData>
  <mergeCells count="1">
    <mergeCell ref="A1:H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4</vt:i4>
      </vt:variant>
    </vt:vector>
  </HeadingPairs>
  <TitlesOfParts>
    <vt:vector size="4" baseType="lpstr">
      <vt:lpstr>Доходи заг. фонд Ікв 2025</vt:lpstr>
      <vt:lpstr>Доходи спецфонд. Ікв 2025</vt:lpstr>
      <vt:lpstr>Видатки спецфонд І кв 2025</vt:lpstr>
      <vt:lpstr>Видатки загфонд І кв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Admins</dc:creator>
  <cp:lastModifiedBy>Admins</cp:lastModifiedBy>
  <dcterms:created xsi:type="dcterms:W3CDTF">2025-04-03T07:29:47Z</dcterms:created>
  <dcterms:modified xsi:type="dcterms:W3CDTF">2025-04-03T08:45:15Z</dcterms:modified>
</cp:coreProperties>
</file>