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Рішення. Розпорядження сайт\Рішення виконкому сайт\Рішення виконкому\2024\№10 від 24.10.2024\"/>
    </mc:Choice>
  </mc:AlternateContent>
  <xr:revisionPtr revIDLastSave="0" documentId="13_ncr:1_{1611AF16-DDC5-4C0D-8559-5BBA303A2C37}" xr6:coauthVersionLast="45" xr6:coauthVersionMax="45" xr10:uidLastSave="{00000000-0000-0000-0000-000000000000}"/>
  <bookViews>
    <workbookView xWindow="-120" yWindow="-120" windowWidth="29040" windowHeight="15840" activeTab="3" xr2:uid="{C17DE7A9-D1D2-4241-B4BB-6EFD039143B8}"/>
  </bookViews>
  <sheets>
    <sheet name="Аркуш1" sheetId="1" r:id="rId1"/>
    <sheet name="Аркуш2" sheetId="2" r:id="rId2"/>
    <sheet name="Аркуш3" sheetId="3" r:id="rId3"/>
    <sheet name="Аркуш4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4" l="1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8" i="3" l="1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E37" i="2" l="1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77" i="1" l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<sst xmlns="http://schemas.openxmlformats.org/spreadsheetml/2006/main" count="361" uniqueCount="269">
  <si>
    <t>Аналіз виконання плану по доходах загального фонду                    за 9 місяців 2024 року</t>
  </si>
  <si>
    <t>17553000000 - Бюджет Городоцької сiльської територiальної громади</t>
  </si>
  <si>
    <t>грн.</t>
  </si>
  <si>
    <t>Код доходів</t>
  </si>
  <si>
    <t xml:space="preserve"> Назва </t>
  </si>
  <si>
    <t xml:space="preserve"> Уточнений план на 9 місяців 2024 року</t>
  </si>
  <si>
    <t>Фактично виконано</t>
  </si>
  <si>
    <t>% вик.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</si>
  <si>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</si>
  <si>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</si>
  <si>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</si>
  <si>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</si>
  <si>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</si>
  <si>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</si>
  <si>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</si>
  <si>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</si>
  <si>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</si>
  <si>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</si>
  <si>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</si>
  <si>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</si>
  <si>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</si>
  <si>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</si>
  <si>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</si>
  <si>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</si>
  <si>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</si>
  <si>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</si>
  <si>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</si>
  <si>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</si>
  <si>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</si>
  <si>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</si>
  <si>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</si>
  <si>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</si>
  <si>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</si>
  <si>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</si>
  <si>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</si>
  <si>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</si>
  <si>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</si>
  <si>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</si>
  <si>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</si>
  <si>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</si>
  <si>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</si>
  <si>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</si>
  <si>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</si>
  <si>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</si>
  <si>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</si>
  <si>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</si>
  <si>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</si>
  <si>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</si>
  <si>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</si>
  <si>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</si>
  <si>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</si>
  <si>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</si>
  <si>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</si>
  <si>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</si>
  <si>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</si>
  <si>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</si>
  <si>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</si>
  <si>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</si>
  <si>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</si>
  <si>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</si>
  <si>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</si>
  <si>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</si>
  <si>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</si>
  <si>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</si>
  <si>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</si>
  <si>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</si>
  <si>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</si>
  <si>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</si>
  <si>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</si>
  <si>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</si>
  <si>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</si>
  <si>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</si>
  <si>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</si>
  <si>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</si>
  <si>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</si>
  <si>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Інші субвенції з місцевого бюджету</t>
  </si>
  <si>
    <t>Всього (без урахування трансфертів)</t>
  </si>
  <si>
    <t>Всього</t>
  </si>
  <si>
    <t>Аналіз виконання плану по доходах спеціального фонду                    за 9 місяців 2024 року</t>
  </si>
  <si>
    <t>На 30.09.2024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</si>
  <si>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</si>
  <si>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</si>
  <si>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</si>
  <si>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</si>
  <si>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</si>
  <si>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Надходження коштів від відшкодування втрат сільськогосподарського і лісогосподарського виробництва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</si>
  <si>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</si>
  <si>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</si>
  <si>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</si>
  <si>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</si>
  <si>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</si>
  <si>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</si>
  <si>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</si>
  <si>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Кошти від відчуження майна, що належить Автономній Республіці Крим та майна, що перебуває в комунальній власності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</si>
  <si>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</si>
  <si>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</si>
  <si>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</si>
  <si>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</si>
  <si>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>Субвенція з місцевого бюджету за рахунок залишку коштів освітньої субвенції, що утворився на початок бюджетного періоду</t>
  </si>
  <si>
    <t>Аналіз виконання видатків загального фонду  бюджету Городоцької сільської територіальної громади за 9 місяців 2024 року</t>
  </si>
  <si>
    <t>Код</t>
  </si>
  <si>
    <t>Показник</t>
  </si>
  <si>
    <t>План на рік з урахуванням змін</t>
  </si>
  <si>
    <t>План на вказаний період з урахуванням змін</t>
  </si>
  <si>
    <t>Касові видатки за вказаний період</t>
  </si>
  <si>
    <t xml:space="preserve">Зареєстрованні фінансові зобов`язання </t>
  </si>
  <si>
    <t xml:space="preserve">% виконання на вказаний період </t>
  </si>
  <si>
    <t>01</t>
  </si>
  <si>
    <t>Городоцька сільська рада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</si>
  <si>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</si>
  <si>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</si>
  <si>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</si>
  <si>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</si>
  <si>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0180</t>
  </si>
  <si>
    <t>Інша діяльність у сфері державного управління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</si>
  <si>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</si>
  <si>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</si>
  <si>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2152</t>
  </si>
  <si>
    <t>Інші програми та заходи у сфері охорони здоров`я</t>
  </si>
  <si>
    <t>3032</t>
  </si>
  <si>
    <t>Надання пільг окремим категоріям громадян з оплати послуг зв`язку</t>
  </si>
  <si>
    <t>3035</t>
  </si>
  <si>
    <t>Компенсаційні виплати за пільговий проїзд окремих категорій громадян на залізничному транспорті</t>
  </si>
  <si>
    <t>3112</t>
  </si>
  <si>
    <t>Заходи державної політики з питань дітей та їх соціального захисту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</si>
  <si>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</si>
  <si>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</si>
  <si>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</si>
  <si>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</si>
  <si>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3242</t>
  </si>
  <si>
    <t>Інші заходи у сфері соціального захисту і соціального забезпечення</t>
  </si>
  <si>
    <t>6014</t>
  </si>
  <si>
    <t>Забезпечення збору та вивезення сміття і відходів</t>
  </si>
  <si>
    <t>6030</t>
  </si>
  <si>
    <t>Організація благоустрою населених пунктів</t>
  </si>
  <si>
    <t>7130</t>
  </si>
  <si>
    <t>Здійснення заходів із землеустрою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</si>
  <si>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</si>
  <si>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</si>
  <si>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7680</t>
  </si>
  <si>
    <t>Членські внески до асоціацій органів місцевого самоврядування</t>
  </si>
  <si>
    <t>8240</t>
  </si>
  <si>
    <t>Заходи та роботи з територіальної оборони</t>
  </si>
  <si>
    <t>8330</t>
  </si>
  <si>
    <t>Інша діяльність у сфері екології та охорони природних ресурсів</t>
  </si>
  <si>
    <t>9770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</si>
  <si>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</si>
  <si>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</si>
  <si>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</t>
  </si>
  <si>
    <t>Відділ освіти, культури, молоді та спорту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</si>
  <si>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</si>
  <si>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</si>
  <si>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1031</t>
  </si>
  <si>
    <t>Надання загальної середньої освіти закладами загальної середньої освіти за рахунок освітньої субвенції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</si>
  <si>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</si>
  <si>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</si>
  <si>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</si>
  <si>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</si>
  <si>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1141</t>
  </si>
  <si>
    <t>Забезпечення діяльності інших закладів у сфері освіти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</si>
  <si>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</si>
  <si>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</si>
  <si>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</si>
  <si>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</si>
  <si>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</si>
  <si>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</si>
  <si>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</si>
  <si>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</si>
  <si>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</si>
  <si>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</si>
  <si>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</si>
  <si>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</si>
  <si>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4030</t>
  </si>
  <si>
    <t>Забезпечення діяльності бібліотек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</si>
  <si>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</si>
  <si>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</si>
  <si>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4082</t>
  </si>
  <si>
    <t>Інші заходи в галузі культури і мистецтва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</si>
  <si>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</si>
  <si>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</si>
  <si>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37</t>
  </si>
  <si>
    <t>Фінансовий відділ Городоцької с.ради</t>
  </si>
  <si>
    <t>8710</t>
  </si>
  <si>
    <t>Резервний фонд місцевого бюджету</t>
  </si>
  <si>
    <t>Всього по бюджету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</si>
  <si>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</si>
  <si>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</si>
  <si>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</si>
  <si>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</si>
  <si>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</si>
  <si>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</si>
  <si>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</si>
  <si>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</si>
  <si>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</si>
  <si>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</si>
  <si>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</si>
  <si>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</si>
  <si>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</si>
  <si>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</si>
  <si>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</si>
  <si>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</si>
  <si>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</si>
  <si>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</si>
  <si>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</si>
  <si>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</si>
  <si>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</si>
  <si>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</si>
  <si>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</si>
  <si>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</si>
  <si>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</si>
  <si>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</si>
  <si>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</si>
  <si>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</si>
  <si>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</si>
  <si>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</si>
  <si>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</si>
  <si>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2280</t>
  </si>
  <si>
    <t>Дослідження і розробки, окремі заходи по реалізації державних (регіональних) програм</t>
  </si>
  <si>
    <t>2281</t>
  </si>
  <si>
    <t>Дослідження і розробки, окремі заходи розвитку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</si>
  <si>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</si>
  <si>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</si>
  <si>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</si>
  <si>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</si>
  <si>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</si>
  <si>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</si>
  <si>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</si>
  <si>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</si>
  <si>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2700</t>
  </si>
  <si>
    <t>Соціальне забезпечення</t>
  </si>
  <si>
    <t>2730</t>
  </si>
  <si>
    <t>Інші виплати населенню</t>
  </si>
  <si>
    <t>2800</t>
  </si>
  <si>
    <t>Інші поточні видатки</t>
  </si>
  <si>
    <t>9000</t>
  </si>
  <si>
    <t>Нерозподілені видатки</t>
  </si>
  <si>
    <t>Аналіз виконання видатків спеціального фонду  бюджету Городоцької сільської територіальної громади за 9 місяців 2024 року</t>
  </si>
  <si>
    <t>7350</t>
  </si>
  <si>
    <t>Розроблення схем планування та забудови територій (містобудівної документації)</t>
  </si>
  <si>
    <t>8340</t>
  </si>
  <si>
    <t>Природоохоронні заходи за рахунок цільових фондів</t>
  </si>
  <si>
    <t>1241</t>
  </si>
  <si>
    <t>Співфінансування заходів, що реалізуються за рахунок субвенції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</si>
  <si>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</si>
  <si>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</si>
  <si>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</si>
  <si>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</si>
  <si>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7321</t>
  </si>
  <si>
    <t>Будівництво освітніх установ та закладів</t>
  </si>
  <si>
    <t>3000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</si>
  <si>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</si>
  <si>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</si>
  <si>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</si>
  <si>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</si>
  <si>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</si>
  <si>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3120</t>
  </si>
  <si>
    <t>Капітальне будівництво (придбання)</t>
  </si>
  <si>
    <t>3122</t>
  </si>
  <si>
    <t>Капітальне будівництво (придбання) інших об`єктів</t>
  </si>
  <si>
    <t>3130</t>
  </si>
  <si>
    <t>Капітальний ремонт</t>
  </si>
  <si>
    <t>3132</t>
  </si>
  <si>
    <t>Капітальний ремонт інших об`єктів</t>
  </si>
  <si>
    <t>3200</t>
  </si>
  <si>
    <t>Капітальні трансферти</t>
  </si>
  <si>
    <t>3210</t>
  </si>
  <si>
    <t>Капітальні трансферти підприємствам (установам, організаціям)</t>
  </si>
  <si>
    <t>3220</t>
  </si>
  <si>
    <t>Капітальні трансферти органам державного управління інших рівнів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</si>
</sst>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 shrinkToFit="1"/>
    </xf>
    <xf numFmtId="2" fontId="0" fillId="0" borderId="1" xfId="0" applyNumberFormat="1" applyBorder="1"/>
    <xf numFmtId="164" fontId="0" fillId="0" borderId="1" xfId="0" applyNumberFormat="1" applyBorder="1"/>
    <xf numFmtId="0" fontId="0" fillId="2" borderId="1" xfId="0" applyFill="1" applyBorder="1"/>
    <xf numFmtId="2" fontId="0" fillId="2" borderId="1" xfId="0" applyNumberFormat="1" applyFill="1" applyBorder="1"/>
    <xf numFmtId="164" fontId="0" fillId="2" borderId="1" xfId="0" applyNumberForma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quotePrefix="1" applyFont="1" applyBorder="1"/>
    <xf numFmtId="0" fontId="2" fillId="0" borderId="1" xfId="0" applyFont="1" applyBorder="1" applyAlignment="1">
      <alignment wrapText="1" shrinkToFit="1"/>
    </xf>
    <xf numFmtId="2" fontId="2" fillId="0" borderId="1" xfId="0" applyNumberFormat="1" applyFont="1" applyBorder="1"/>
    <xf numFmtId="164" fontId="2" fillId="0" borderId="1" xfId="0" applyNumberFormat="1" applyFont="1" applyBorder="1"/>
    <xf numFmtId="0" fontId="2" fillId="0" borderId="0" xfId="0" applyFont="1"/>
    <xf numFmtId="0" fontId="0" fillId="0" borderId="1" xfId="0" quotePrefix="1" applyBorder="1"/>
    <xf numFmtId="0" fontId="2" fillId="0" borderId="1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E5B4A-9612-44CF-92A9-6581623DDC41}">
  <dimension ref="A1:E77"/>
  <sheetViews>
    <sheetView workbookViewId="0">
      <selection activeCell="G9" sqref="G9"/>
    </sheetView>
  </sheetViews>
  <sheetFormatPr defaultRowHeight="15" x14ac:dyDescent="0.25"/>
  <cols>
    <col min="2" max="2" width="49.28515625" customWidth="1"/>
    <col min="3" max="4" width="14" customWidth="1"/>
    <col min="5" max="5" width="12.140625" customWidth="1"/>
  </cols>
  <sheetData>
    <row r="1" spans="1:5" ht="65.25" customHeight="1" x14ac:dyDescent="0.35">
      <c r="A1" s="1" t="s">
        <v>0</v>
      </c>
      <c r="B1" s="2"/>
      <c r="C1" s="2"/>
      <c r="D1" s="2"/>
      <c r="E1" s="2"/>
    </row>
    <row r="2" spans="1:5" x14ac:dyDescent="0.25">
      <c r="A2" s="3" t="s">
        <v>1</v>
      </c>
      <c r="B2" s="4"/>
      <c r="C2" s="4"/>
      <c r="D2" s="4"/>
      <c r="E2" s="4"/>
    </row>
    <row r="3" spans="1:5" x14ac:dyDescent="0.25">
      <c r="D3" t="s">
        <v>2</v>
      </c>
    </row>
    <row r="4" spans="1:5" ht="51.75" x14ac:dyDescent="0.25">
      <c r="A4" s="5" t="s">
        <v>3</v>
      </c>
      <c r="B4" s="6" t="s">
        <v>4</v>
      </c>
      <c r="C4" s="5" t="s">
        <v>5</v>
      </c>
      <c r="D4" s="5" t="s">
        <v>6</v>
      </c>
      <c r="E4" s="6" t="s">
        <v>7</v>
      </c>
    </row>
    <row r="5" spans="1:5" x14ac:dyDescent="0.25">
      <c r="A5" s="7">
        <v>10000000</v>
      </c>
      <c r="B5" s="8" t="s">
        <v>8</v>
      </c>
      <c r="C5" s="9">
        <v>153183450</v>
      </c>
      <c r="D5" s="7">
        <v>160976680.06</v>
      </c>
      <c r="E5" s="10">
        <f t="shared" ref="E5:E68" si="0">IF(C5=0,0,D5/C5*100)</f>
        <v>105.08751438879331</v>
      </c>
    </row>
    <row r="6" spans="1:5" ht="30" x14ac:dyDescent="0.25">
      <c r="A6" s="7">
        <v>11000000</v>
      </c>
      <c r="B6" s="8" t="s">
        <v>9</v>
      </c>
      <c r="C6" s="9">
        <v>100476200</v>
      </c>
      <c r="D6" s="7">
        <v>103202127.41</v>
      </c>
      <c r="E6" s="10">
        <f t="shared" si="0"/>
        <v>102.71300806559165</v>
      </c>
    </row>
    <row r="7" spans="1:5" x14ac:dyDescent="0.25">
      <c r="A7" s="7">
        <v>11010000</v>
      </c>
      <c r="B7" s="8" t="s">
        <v>10</v>
      </c>
      <c r="C7" s="9">
        <v>100476200</v>
      </c>
      <c r="D7" s="7">
        <v>103202127.41</v>
      </c>
      <c r="E7" s="10">
        <f t="shared" si="0"/>
        <v>102.71300806559165</v>
      </c>
    </row>
    <row r="8" spans="1:5" ht="45" x14ac:dyDescent="0.25">
      <c r="A8" s="7">
        <v>11010100</v>
      </c>
      <c r="B8" s="8" t="s">
        <v>11</v>
      </c>
      <c r="C8" s="9">
        <v>97379700</v>
      </c>
      <c r="D8" s="7">
        <v>97697317.609999999</v>
      </c>
      <c r="E8" s="10">
        <f t="shared" si="0"/>
        <v>100.32616408758703</v>
      </c>
    </row>
    <row r="9" spans="1:5" ht="45" x14ac:dyDescent="0.25">
      <c r="A9" s="7">
        <v>11010400</v>
      </c>
      <c r="B9" s="8" t="s">
        <v>12</v>
      </c>
      <c r="C9" s="9">
        <v>2566100</v>
      </c>
      <c r="D9" s="7">
        <v>4684187.5199999996</v>
      </c>
      <c r="E9" s="10">
        <f t="shared" si="0"/>
        <v>182.54111375238688</v>
      </c>
    </row>
    <row r="10" spans="1:5" ht="45" x14ac:dyDescent="0.25">
      <c r="A10" s="7">
        <v>11010500</v>
      </c>
      <c r="B10" s="8" t="s">
        <v>13</v>
      </c>
      <c r="C10" s="9">
        <v>443000</v>
      </c>
      <c r="D10" s="7">
        <v>643733.17000000004</v>
      </c>
      <c r="E10" s="10">
        <f t="shared" si="0"/>
        <v>145.31222799097065</v>
      </c>
    </row>
    <row r="11" spans="1:5" ht="45" x14ac:dyDescent="0.25">
      <c r="A11" s="7">
        <v>11011300</v>
      </c>
      <c r="B11" s="8" t="s">
        <v>14</v>
      </c>
      <c r="C11" s="9">
        <v>87400</v>
      </c>
      <c r="D11" s="7">
        <v>176889.11</v>
      </c>
      <c r="E11" s="10">
        <f t="shared" si="0"/>
        <v>202.39028604118991</v>
      </c>
    </row>
    <row r="12" spans="1:5" ht="30" x14ac:dyDescent="0.25">
      <c r="A12" s="7">
        <v>13000000</v>
      </c>
      <c r="B12" s="8" t="s">
        <v>15</v>
      </c>
      <c r="C12" s="9">
        <v>174490</v>
      </c>
      <c r="D12" s="7">
        <v>237914.72</v>
      </c>
      <c r="E12" s="10">
        <f t="shared" si="0"/>
        <v>136.34862742850592</v>
      </c>
    </row>
    <row r="13" spans="1:5" ht="30" x14ac:dyDescent="0.25">
      <c r="A13" s="7">
        <v>13010000</v>
      </c>
      <c r="B13" s="8" t="s">
        <v>16</v>
      </c>
      <c r="C13" s="9">
        <v>77650</v>
      </c>
      <c r="D13" s="7">
        <v>87623.88</v>
      </c>
      <c r="E13" s="10">
        <f t="shared" si="0"/>
        <v>112.84466194462333</v>
      </c>
    </row>
    <row r="14" spans="1:5" ht="45" x14ac:dyDescent="0.25">
      <c r="A14" s="7">
        <v>13010100</v>
      </c>
      <c r="B14" s="8" t="s">
        <v>17</v>
      </c>
      <c r="C14" s="9">
        <v>4500</v>
      </c>
      <c r="D14" s="7">
        <v>14446.09</v>
      </c>
      <c r="E14" s="10">
        <f t="shared" si="0"/>
        <v>321.02422222222225</v>
      </c>
    </row>
    <row r="15" spans="1:5" ht="75" x14ac:dyDescent="0.25">
      <c r="A15" s="7">
        <v>13010200</v>
      </c>
      <c r="B15" s="8" t="s">
        <v>18</v>
      </c>
      <c r="C15" s="9">
        <v>73150</v>
      </c>
      <c r="D15" s="7">
        <v>73177.789999999994</v>
      </c>
      <c r="E15" s="10">
        <f t="shared" si="0"/>
        <v>100.037990430622</v>
      </c>
    </row>
    <row r="16" spans="1:5" ht="30" x14ac:dyDescent="0.25">
      <c r="A16" s="7">
        <v>13030000</v>
      </c>
      <c r="B16" s="8" t="s">
        <v>19</v>
      </c>
      <c r="C16" s="9">
        <v>13840</v>
      </c>
      <c r="D16" s="7">
        <v>15121.59</v>
      </c>
      <c r="E16" s="10">
        <f t="shared" si="0"/>
        <v>109.26004335260116</v>
      </c>
    </row>
    <row r="17" spans="1:5" ht="45" x14ac:dyDescent="0.25">
      <c r="A17" s="7">
        <v>13030100</v>
      </c>
      <c r="B17" s="8" t="s">
        <v>20</v>
      </c>
      <c r="C17" s="9">
        <v>13840</v>
      </c>
      <c r="D17" s="7">
        <v>15121.59</v>
      </c>
      <c r="E17" s="10">
        <f t="shared" si="0"/>
        <v>109.26004335260116</v>
      </c>
    </row>
    <row r="18" spans="1:5" ht="30" x14ac:dyDescent="0.25">
      <c r="A18" s="7">
        <v>13040000</v>
      </c>
      <c r="B18" s="8" t="s">
        <v>21</v>
      </c>
      <c r="C18" s="9">
        <v>83000</v>
      </c>
      <c r="D18" s="7">
        <v>135169.25</v>
      </c>
      <c r="E18" s="10">
        <f t="shared" si="0"/>
        <v>162.85451807228918</v>
      </c>
    </row>
    <row r="19" spans="1:5" ht="45" x14ac:dyDescent="0.25">
      <c r="A19" s="7">
        <v>13040100</v>
      </c>
      <c r="B19" s="8" t="s">
        <v>22</v>
      </c>
      <c r="C19" s="9">
        <v>83000</v>
      </c>
      <c r="D19" s="7">
        <v>135169.25</v>
      </c>
      <c r="E19" s="10">
        <f t="shared" si="0"/>
        <v>162.85451807228918</v>
      </c>
    </row>
    <row r="20" spans="1:5" x14ac:dyDescent="0.25">
      <c r="A20" s="7">
        <v>14000000</v>
      </c>
      <c r="B20" s="8" t="s">
        <v>23</v>
      </c>
      <c r="C20" s="9">
        <v>2319457</v>
      </c>
      <c r="D20" s="7">
        <v>2650198.91</v>
      </c>
      <c r="E20" s="10">
        <f t="shared" si="0"/>
        <v>114.2594542601997</v>
      </c>
    </row>
    <row r="21" spans="1:5" ht="30" x14ac:dyDescent="0.25">
      <c r="A21" s="7">
        <v>14020000</v>
      </c>
      <c r="B21" s="8" t="s">
        <v>24</v>
      </c>
      <c r="C21" s="9">
        <v>86900</v>
      </c>
      <c r="D21" s="7">
        <v>89304.57</v>
      </c>
      <c r="E21" s="10">
        <f t="shared" si="0"/>
        <v>102.76705408515537</v>
      </c>
    </row>
    <row r="22" spans="1:5" x14ac:dyDescent="0.25">
      <c r="A22" s="7">
        <v>14021900</v>
      </c>
      <c r="B22" s="8" t="s">
        <v>25</v>
      </c>
      <c r="C22" s="9">
        <v>86900</v>
      </c>
      <c r="D22" s="7">
        <v>89304.57</v>
      </c>
      <c r="E22" s="10">
        <f t="shared" si="0"/>
        <v>102.76705408515537</v>
      </c>
    </row>
    <row r="23" spans="1:5" ht="30" x14ac:dyDescent="0.25">
      <c r="A23" s="7">
        <v>14030000</v>
      </c>
      <c r="B23" s="8" t="s">
        <v>26</v>
      </c>
      <c r="C23" s="9">
        <v>425969</v>
      </c>
      <c r="D23" s="7">
        <v>579334.91</v>
      </c>
      <c r="E23" s="10">
        <f t="shared" si="0"/>
        <v>136.00400733386701</v>
      </c>
    </row>
    <row r="24" spans="1:5" x14ac:dyDescent="0.25">
      <c r="A24" s="7">
        <v>14031900</v>
      </c>
      <c r="B24" s="8" t="s">
        <v>25</v>
      </c>
      <c r="C24" s="9">
        <v>425969</v>
      </c>
      <c r="D24" s="7">
        <v>579334.91</v>
      </c>
      <c r="E24" s="10">
        <f t="shared" si="0"/>
        <v>136.00400733386701</v>
      </c>
    </row>
    <row r="25" spans="1:5" ht="45" x14ac:dyDescent="0.25">
      <c r="A25" s="7">
        <v>14040000</v>
      </c>
      <c r="B25" s="8" t="s">
        <v>27</v>
      </c>
      <c r="C25" s="9">
        <v>1806588</v>
      </c>
      <c r="D25" s="7">
        <v>1981559.43</v>
      </c>
      <c r="E25" s="10">
        <f t="shared" si="0"/>
        <v>109.68518721479386</v>
      </c>
    </row>
    <row r="26" spans="1:5" ht="90" x14ac:dyDescent="0.25">
      <c r="A26" s="7">
        <v>14040100</v>
      </c>
      <c r="B26" s="8" t="s">
        <v>28</v>
      </c>
      <c r="C26" s="9">
        <v>735588</v>
      </c>
      <c r="D26" s="7">
        <v>791579.79</v>
      </c>
      <c r="E26" s="10">
        <f t="shared" si="0"/>
        <v>107.61184113933344</v>
      </c>
    </row>
    <row r="27" spans="1:5" ht="75" x14ac:dyDescent="0.25">
      <c r="A27" s="7">
        <v>14040200</v>
      </c>
      <c r="B27" s="8" t="s">
        <v>29</v>
      </c>
      <c r="C27" s="9">
        <v>1071000</v>
      </c>
      <c r="D27" s="7">
        <v>1189979.6399999999</v>
      </c>
      <c r="E27" s="10">
        <f t="shared" si="0"/>
        <v>111.10921008403361</v>
      </c>
    </row>
    <row r="28" spans="1:5" ht="45" x14ac:dyDescent="0.25">
      <c r="A28" s="7">
        <v>18000000</v>
      </c>
      <c r="B28" s="8" t="s">
        <v>30</v>
      </c>
      <c r="C28" s="9">
        <v>50213303</v>
      </c>
      <c r="D28" s="7">
        <v>54886439.020000003</v>
      </c>
      <c r="E28" s="10">
        <f t="shared" si="0"/>
        <v>109.30656965545565</v>
      </c>
    </row>
    <row r="29" spans="1:5" x14ac:dyDescent="0.25">
      <c r="A29" s="7">
        <v>18010000</v>
      </c>
      <c r="B29" s="8" t="s">
        <v>31</v>
      </c>
      <c r="C29" s="9">
        <v>38372905</v>
      </c>
      <c r="D29" s="7">
        <v>41323163.659999996</v>
      </c>
      <c r="E29" s="10">
        <f t="shared" si="0"/>
        <v>107.68839018051931</v>
      </c>
    </row>
    <row r="30" spans="1:5" ht="60" x14ac:dyDescent="0.25">
      <c r="A30" s="7">
        <v>18010100</v>
      </c>
      <c r="B30" s="8" t="s">
        <v>32</v>
      </c>
      <c r="C30" s="9">
        <v>50000</v>
      </c>
      <c r="D30" s="7">
        <v>53766.7</v>
      </c>
      <c r="E30" s="10">
        <f t="shared" si="0"/>
        <v>107.5334</v>
      </c>
    </row>
    <row r="31" spans="1:5" ht="45" x14ac:dyDescent="0.25">
      <c r="A31" s="7">
        <v>18010200</v>
      </c>
      <c r="B31" s="8" t="s">
        <v>33</v>
      </c>
      <c r="C31" s="9">
        <v>156250</v>
      </c>
      <c r="D31" s="7">
        <v>307327.23</v>
      </c>
      <c r="E31" s="10">
        <f t="shared" si="0"/>
        <v>196.68942719999998</v>
      </c>
    </row>
    <row r="32" spans="1:5" ht="45" x14ac:dyDescent="0.25">
      <c r="A32" s="7">
        <v>18010300</v>
      </c>
      <c r="B32" s="8" t="s">
        <v>34</v>
      </c>
      <c r="C32" s="9">
        <v>248005</v>
      </c>
      <c r="D32" s="7">
        <v>248040.36</v>
      </c>
      <c r="E32" s="10">
        <f t="shared" si="0"/>
        <v>100.01425777706095</v>
      </c>
    </row>
    <row r="33" spans="1:5" ht="60" x14ac:dyDescent="0.25">
      <c r="A33" s="7">
        <v>18010400</v>
      </c>
      <c r="B33" s="8" t="s">
        <v>35</v>
      </c>
      <c r="C33" s="9">
        <v>1750000</v>
      </c>
      <c r="D33" s="7">
        <v>1839439.65</v>
      </c>
      <c r="E33" s="10">
        <f t="shared" si="0"/>
        <v>105.11083714285714</v>
      </c>
    </row>
    <row r="34" spans="1:5" x14ac:dyDescent="0.25">
      <c r="A34" s="7">
        <v>18010500</v>
      </c>
      <c r="B34" s="8" t="s">
        <v>36</v>
      </c>
      <c r="C34" s="9">
        <v>33500000</v>
      </c>
      <c r="D34" s="7">
        <v>34561572.310000002</v>
      </c>
      <c r="E34" s="10">
        <f t="shared" si="0"/>
        <v>103.16887256716419</v>
      </c>
    </row>
    <row r="35" spans="1:5" x14ac:dyDescent="0.25">
      <c r="A35" s="7">
        <v>18010600</v>
      </c>
      <c r="B35" s="8" t="s">
        <v>37</v>
      </c>
      <c r="C35" s="9">
        <v>2010000</v>
      </c>
      <c r="D35" s="7">
        <v>2929566.23</v>
      </c>
      <c r="E35" s="10">
        <f t="shared" si="0"/>
        <v>145.74956368159204</v>
      </c>
    </row>
    <row r="36" spans="1:5" x14ac:dyDescent="0.25">
      <c r="A36" s="7">
        <v>18010700</v>
      </c>
      <c r="B36" s="8" t="s">
        <v>38</v>
      </c>
      <c r="C36" s="9">
        <v>365000</v>
      </c>
      <c r="D36" s="7">
        <v>1074471.77</v>
      </c>
      <c r="E36" s="10">
        <f t="shared" si="0"/>
        <v>294.37582739726025</v>
      </c>
    </row>
    <row r="37" spans="1:5" x14ac:dyDescent="0.25">
      <c r="A37" s="7">
        <v>18010900</v>
      </c>
      <c r="B37" s="8" t="s">
        <v>39</v>
      </c>
      <c r="C37" s="9">
        <v>254400</v>
      </c>
      <c r="D37" s="7">
        <v>269396.08</v>
      </c>
      <c r="E37" s="10">
        <f t="shared" si="0"/>
        <v>105.8946855345912</v>
      </c>
    </row>
    <row r="38" spans="1:5" x14ac:dyDescent="0.25">
      <c r="A38" s="7">
        <v>18011000</v>
      </c>
      <c r="B38" s="8" t="s">
        <v>40</v>
      </c>
      <c r="C38" s="9">
        <v>33000</v>
      </c>
      <c r="D38" s="7">
        <v>33333.33</v>
      </c>
      <c r="E38" s="10">
        <f t="shared" si="0"/>
        <v>101.01009090909092</v>
      </c>
    </row>
    <row r="39" spans="1:5" x14ac:dyDescent="0.25">
      <c r="A39" s="7">
        <v>18011100</v>
      </c>
      <c r="B39" s="8" t="s">
        <v>41</v>
      </c>
      <c r="C39" s="9">
        <v>6250</v>
      </c>
      <c r="D39" s="7">
        <v>6250</v>
      </c>
      <c r="E39" s="10">
        <f t="shared" si="0"/>
        <v>100</v>
      </c>
    </row>
    <row r="40" spans="1:5" x14ac:dyDescent="0.25">
      <c r="A40" s="7">
        <v>18030000</v>
      </c>
      <c r="B40" s="8" t="s">
        <v>42</v>
      </c>
      <c r="C40" s="9">
        <v>25000</v>
      </c>
      <c r="D40" s="7">
        <v>38829.5</v>
      </c>
      <c r="E40" s="10">
        <f t="shared" si="0"/>
        <v>155.31800000000001</v>
      </c>
    </row>
    <row r="41" spans="1:5" ht="30" x14ac:dyDescent="0.25">
      <c r="A41" s="7">
        <v>18030100</v>
      </c>
      <c r="B41" s="8" t="s">
        <v>43</v>
      </c>
      <c r="C41" s="9">
        <v>0</v>
      </c>
      <c r="D41" s="7">
        <v>0</v>
      </c>
      <c r="E41" s="10">
        <f t="shared" si="0"/>
        <v>0</v>
      </c>
    </row>
    <row r="42" spans="1:5" x14ac:dyDescent="0.25">
      <c r="A42" s="7">
        <v>18030200</v>
      </c>
      <c r="B42" s="8" t="s">
        <v>44</v>
      </c>
      <c r="C42" s="9">
        <v>25000</v>
      </c>
      <c r="D42" s="7">
        <v>38829.5</v>
      </c>
      <c r="E42" s="10">
        <f t="shared" si="0"/>
        <v>155.31800000000001</v>
      </c>
    </row>
    <row r="43" spans="1:5" x14ac:dyDescent="0.25">
      <c r="A43" s="7">
        <v>18050000</v>
      </c>
      <c r="B43" s="8" t="s">
        <v>45</v>
      </c>
      <c r="C43" s="9">
        <v>11815398</v>
      </c>
      <c r="D43" s="7">
        <v>13524445.859999999</v>
      </c>
      <c r="E43" s="10">
        <f t="shared" si="0"/>
        <v>114.46458138777888</v>
      </c>
    </row>
    <row r="44" spans="1:5" x14ac:dyDescent="0.25">
      <c r="A44" s="7">
        <v>18050300</v>
      </c>
      <c r="B44" s="8" t="s">
        <v>46</v>
      </c>
      <c r="C44" s="9">
        <v>928656</v>
      </c>
      <c r="D44" s="7">
        <v>929598.77</v>
      </c>
      <c r="E44" s="10">
        <f t="shared" si="0"/>
        <v>100.10151983080927</v>
      </c>
    </row>
    <row r="45" spans="1:5" x14ac:dyDescent="0.25">
      <c r="A45" s="7">
        <v>18050400</v>
      </c>
      <c r="B45" s="8" t="s">
        <v>47</v>
      </c>
      <c r="C45" s="9">
        <v>10390262</v>
      </c>
      <c r="D45" s="7">
        <v>11972976.92</v>
      </c>
      <c r="E45" s="10">
        <f t="shared" si="0"/>
        <v>115.23267574965868</v>
      </c>
    </row>
    <row r="46" spans="1:5" ht="75" x14ac:dyDescent="0.25">
      <c r="A46" s="7">
        <v>18050500</v>
      </c>
      <c r="B46" s="8" t="s">
        <v>48</v>
      </c>
      <c r="C46" s="9">
        <v>496480</v>
      </c>
      <c r="D46" s="7">
        <v>621870.17000000004</v>
      </c>
      <c r="E46" s="10">
        <f t="shared" si="0"/>
        <v>125.25583507895585</v>
      </c>
    </row>
    <row r="47" spans="1:5" x14ac:dyDescent="0.25">
      <c r="A47" s="7">
        <v>20000000</v>
      </c>
      <c r="B47" s="8" t="s">
        <v>49</v>
      </c>
      <c r="C47" s="9">
        <v>941563</v>
      </c>
      <c r="D47" s="7">
        <v>1803475.77</v>
      </c>
      <c r="E47" s="10">
        <f t="shared" si="0"/>
        <v>191.54063721705293</v>
      </c>
    </row>
    <row r="48" spans="1:5" ht="30" x14ac:dyDescent="0.25">
      <c r="A48" s="7">
        <v>21000000</v>
      </c>
      <c r="B48" s="8" t="s">
        <v>50</v>
      </c>
      <c r="C48" s="9">
        <v>34500</v>
      </c>
      <c r="D48" s="7">
        <v>50137</v>
      </c>
      <c r="E48" s="10">
        <f t="shared" si="0"/>
        <v>145.32463768115943</v>
      </c>
    </row>
    <row r="49" spans="1:5" x14ac:dyDescent="0.25">
      <c r="A49" s="7">
        <v>21080000</v>
      </c>
      <c r="B49" s="8" t="s">
        <v>51</v>
      </c>
      <c r="C49" s="9">
        <v>34500</v>
      </c>
      <c r="D49" s="7">
        <v>50137</v>
      </c>
      <c r="E49" s="10">
        <f t="shared" si="0"/>
        <v>145.32463768115943</v>
      </c>
    </row>
    <row r="50" spans="1:5" x14ac:dyDescent="0.25">
      <c r="A50" s="7">
        <v>21081100</v>
      </c>
      <c r="B50" s="8" t="s">
        <v>52</v>
      </c>
      <c r="C50" s="9">
        <v>9000</v>
      </c>
      <c r="D50" s="7">
        <v>23137</v>
      </c>
      <c r="E50" s="10">
        <f t="shared" si="0"/>
        <v>257.07777777777778</v>
      </c>
    </row>
    <row r="51" spans="1:5" ht="90" x14ac:dyDescent="0.25">
      <c r="A51" s="7">
        <v>21081500</v>
      </c>
      <c r="B51" s="8" t="s">
        <v>53</v>
      </c>
      <c r="C51" s="9">
        <v>25500</v>
      </c>
      <c r="D51" s="7">
        <v>27000</v>
      </c>
      <c r="E51" s="10">
        <f t="shared" si="0"/>
        <v>105.88235294117648</v>
      </c>
    </row>
    <row r="52" spans="1:5" ht="30" x14ac:dyDescent="0.25">
      <c r="A52" s="7">
        <v>22000000</v>
      </c>
      <c r="B52" s="8" t="s">
        <v>54</v>
      </c>
      <c r="C52" s="9">
        <v>797063</v>
      </c>
      <c r="D52" s="7">
        <v>1150917.71</v>
      </c>
      <c r="E52" s="10">
        <f t="shared" si="0"/>
        <v>144.39482324483762</v>
      </c>
    </row>
    <row r="53" spans="1:5" x14ac:dyDescent="0.25">
      <c r="A53" s="7">
        <v>22010000</v>
      </c>
      <c r="B53" s="8" t="s">
        <v>55</v>
      </c>
      <c r="C53" s="9">
        <v>797000</v>
      </c>
      <c r="D53" s="7">
        <v>1150754.8500000001</v>
      </c>
      <c r="E53" s="10">
        <f t="shared" si="0"/>
        <v>144.38580301129235</v>
      </c>
    </row>
    <row r="54" spans="1:5" ht="45" x14ac:dyDescent="0.25">
      <c r="A54" s="7">
        <v>22010300</v>
      </c>
      <c r="B54" s="8" t="s">
        <v>56</v>
      </c>
      <c r="C54" s="9">
        <v>294000</v>
      </c>
      <c r="D54" s="7">
        <v>478620</v>
      </c>
      <c r="E54" s="10">
        <f t="shared" si="0"/>
        <v>162.79591836734696</v>
      </c>
    </row>
    <row r="55" spans="1:5" x14ac:dyDescent="0.25">
      <c r="A55" s="7">
        <v>22012500</v>
      </c>
      <c r="B55" s="8" t="s">
        <v>57</v>
      </c>
      <c r="C55" s="9">
        <v>211000</v>
      </c>
      <c r="D55" s="7">
        <v>217212.85</v>
      </c>
      <c r="E55" s="10">
        <f t="shared" si="0"/>
        <v>102.9444786729858</v>
      </c>
    </row>
    <row r="56" spans="1:5" ht="30" x14ac:dyDescent="0.25">
      <c r="A56" s="7">
        <v>22012600</v>
      </c>
      <c r="B56" s="8" t="s">
        <v>58</v>
      </c>
      <c r="C56" s="9">
        <v>290000</v>
      </c>
      <c r="D56" s="7">
        <v>438872</v>
      </c>
      <c r="E56" s="10">
        <f t="shared" si="0"/>
        <v>151.33517241379312</v>
      </c>
    </row>
    <row r="57" spans="1:5" ht="90" x14ac:dyDescent="0.25">
      <c r="A57" s="7">
        <v>22012900</v>
      </c>
      <c r="B57" s="8" t="s">
        <v>59</v>
      </c>
      <c r="C57" s="9">
        <v>2000</v>
      </c>
      <c r="D57" s="7">
        <v>16050</v>
      </c>
      <c r="E57" s="10">
        <f t="shared" si="0"/>
        <v>802.5</v>
      </c>
    </row>
    <row r="58" spans="1:5" x14ac:dyDescent="0.25">
      <c r="A58" s="7">
        <v>22090000</v>
      </c>
      <c r="B58" s="8" t="s">
        <v>60</v>
      </c>
      <c r="C58" s="9">
        <v>63</v>
      </c>
      <c r="D58" s="7">
        <v>162.86000000000001</v>
      </c>
      <c r="E58" s="10">
        <f t="shared" si="0"/>
        <v>258.50793650793651</v>
      </c>
    </row>
    <row r="59" spans="1:5" ht="60" x14ac:dyDescent="0.25">
      <c r="A59" s="7">
        <v>22090100</v>
      </c>
      <c r="B59" s="8" t="s">
        <v>61</v>
      </c>
      <c r="C59" s="9">
        <v>63</v>
      </c>
      <c r="D59" s="7">
        <v>162.86000000000001</v>
      </c>
      <c r="E59" s="10">
        <f t="shared" si="0"/>
        <v>258.50793650793651</v>
      </c>
    </row>
    <row r="60" spans="1:5" x14ac:dyDescent="0.25">
      <c r="A60" s="7">
        <v>24000000</v>
      </c>
      <c r="B60" s="8" t="s">
        <v>62</v>
      </c>
      <c r="C60" s="9">
        <v>110000</v>
      </c>
      <c r="D60" s="7">
        <v>602421.06000000006</v>
      </c>
      <c r="E60" s="10">
        <f t="shared" si="0"/>
        <v>547.65550909090916</v>
      </c>
    </row>
    <row r="61" spans="1:5" x14ac:dyDescent="0.25">
      <c r="A61" s="7">
        <v>24060000</v>
      </c>
      <c r="B61" s="8" t="s">
        <v>51</v>
      </c>
      <c r="C61" s="9">
        <v>110000</v>
      </c>
      <c r="D61" s="7">
        <v>602421.06000000006</v>
      </c>
      <c r="E61" s="10">
        <f t="shared" si="0"/>
        <v>547.65550909090916</v>
      </c>
    </row>
    <row r="62" spans="1:5" x14ac:dyDescent="0.25">
      <c r="A62" s="7">
        <v>24060300</v>
      </c>
      <c r="B62" s="8" t="s">
        <v>51</v>
      </c>
      <c r="C62" s="9">
        <v>110000</v>
      </c>
      <c r="D62" s="7">
        <v>602421.06000000006</v>
      </c>
      <c r="E62" s="10">
        <f t="shared" si="0"/>
        <v>547.65550909090916</v>
      </c>
    </row>
    <row r="63" spans="1:5" x14ac:dyDescent="0.25">
      <c r="A63" s="7">
        <v>30000000</v>
      </c>
      <c r="B63" s="8" t="s">
        <v>63</v>
      </c>
      <c r="C63" s="9">
        <v>0</v>
      </c>
      <c r="D63" s="7">
        <v>36109.51</v>
      </c>
      <c r="E63" s="10">
        <f t="shared" si="0"/>
        <v>0</v>
      </c>
    </row>
    <row r="64" spans="1:5" x14ac:dyDescent="0.25">
      <c r="A64" s="7">
        <v>31000000</v>
      </c>
      <c r="B64" s="8" t="s">
        <v>64</v>
      </c>
      <c r="C64" s="9">
        <v>0</v>
      </c>
      <c r="D64" s="7">
        <v>36109.51</v>
      </c>
      <c r="E64" s="10">
        <f t="shared" si="0"/>
        <v>0</v>
      </c>
    </row>
    <row r="65" spans="1:5" ht="75" x14ac:dyDescent="0.25">
      <c r="A65" s="7">
        <v>31010200</v>
      </c>
      <c r="B65" s="8" t="s">
        <v>65</v>
      </c>
      <c r="C65" s="9">
        <v>0</v>
      </c>
      <c r="D65" s="7">
        <v>36109.51</v>
      </c>
      <c r="E65" s="10">
        <f t="shared" si="0"/>
        <v>0</v>
      </c>
    </row>
    <row r="66" spans="1:5" x14ac:dyDescent="0.25">
      <c r="A66" s="7">
        <v>40000000</v>
      </c>
      <c r="B66" s="8" t="s">
        <v>66</v>
      </c>
      <c r="C66" s="9">
        <v>36221563</v>
      </c>
      <c r="D66" s="7">
        <v>36686197</v>
      </c>
      <c r="E66" s="10">
        <f t="shared" si="0"/>
        <v>101.28275524719903</v>
      </c>
    </row>
    <row r="67" spans="1:5" x14ac:dyDescent="0.25">
      <c r="A67" s="7">
        <v>41000000</v>
      </c>
      <c r="B67" s="8" t="s">
        <v>67</v>
      </c>
      <c r="C67" s="9">
        <v>36221563</v>
      </c>
      <c r="D67" s="7">
        <v>36686197</v>
      </c>
      <c r="E67" s="10">
        <f t="shared" si="0"/>
        <v>101.28275524719903</v>
      </c>
    </row>
    <row r="68" spans="1:5" ht="30" x14ac:dyDescent="0.25">
      <c r="A68" s="7">
        <v>41030000</v>
      </c>
      <c r="B68" s="8" t="s">
        <v>68</v>
      </c>
      <c r="C68" s="9">
        <v>26240800</v>
      </c>
      <c r="D68" s="7">
        <v>26240800</v>
      </c>
      <c r="E68" s="10">
        <f t="shared" si="0"/>
        <v>100</v>
      </c>
    </row>
    <row r="69" spans="1:5" ht="30" x14ac:dyDescent="0.25">
      <c r="A69" s="7">
        <v>41033900</v>
      </c>
      <c r="B69" s="8" t="s">
        <v>69</v>
      </c>
      <c r="C69" s="9">
        <v>26240800</v>
      </c>
      <c r="D69" s="7">
        <v>26240800</v>
      </c>
      <c r="E69" s="10">
        <f t="shared" ref="E69:E77" si="1">IF(C69=0,0,D69/C69*100)</f>
        <v>100</v>
      </c>
    </row>
    <row r="70" spans="1:5" ht="30" x14ac:dyDescent="0.25">
      <c r="A70" s="7">
        <v>41050000</v>
      </c>
      <c r="B70" s="8" t="s">
        <v>70</v>
      </c>
      <c r="C70" s="9">
        <v>9980763</v>
      </c>
      <c r="D70" s="7">
        <v>10445397</v>
      </c>
      <c r="E70" s="10">
        <f t="shared" si="1"/>
        <v>104.6552953917451</v>
      </c>
    </row>
    <row r="71" spans="1:5" ht="45" x14ac:dyDescent="0.25">
      <c r="A71" s="7">
        <v>41051000</v>
      </c>
      <c r="B71" s="8" t="s">
        <v>71</v>
      </c>
      <c r="C71" s="9">
        <v>1341600</v>
      </c>
      <c r="D71" s="7">
        <v>1341600</v>
      </c>
      <c r="E71" s="10">
        <f t="shared" si="1"/>
        <v>100</v>
      </c>
    </row>
    <row r="72" spans="1:5" ht="60" x14ac:dyDescent="0.25">
      <c r="A72" s="7">
        <v>41051200</v>
      </c>
      <c r="B72" s="8" t="s">
        <v>72</v>
      </c>
      <c r="C72" s="9">
        <v>78900</v>
      </c>
      <c r="D72" s="7">
        <v>78900</v>
      </c>
      <c r="E72" s="10">
        <f t="shared" si="1"/>
        <v>100</v>
      </c>
    </row>
    <row r="73" spans="1:5" ht="60" x14ac:dyDescent="0.25">
      <c r="A73" s="7">
        <v>41051400</v>
      </c>
      <c r="B73" s="8" t="s">
        <v>73</v>
      </c>
      <c r="C73" s="9">
        <v>0</v>
      </c>
      <c r="D73" s="7">
        <v>464634</v>
      </c>
      <c r="E73" s="10">
        <f t="shared" si="1"/>
        <v>0</v>
      </c>
    </row>
    <row r="74" spans="1:5" ht="75" x14ac:dyDescent="0.25">
      <c r="A74" s="7">
        <v>41051700</v>
      </c>
      <c r="B74" s="8" t="s">
        <v>74</v>
      </c>
      <c r="C74" s="9">
        <v>2370</v>
      </c>
      <c r="D74" s="7">
        <v>2370</v>
      </c>
      <c r="E74" s="10">
        <f t="shared" si="1"/>
        <v>100</v>
      </c>
    </row>
    <row r="75" spans="1:5" x14ac:dyDescent="0.25">
      <c r="A75" s="7">
        <v>41053900</v>
      </c>
      <c r="B75" s="8" t="s">
        <v>75</v>
      </c>
      <c r="C75" s="9">
        <v>8557893</v>
      </c>
      <c r="D75" s="7">
        <v>8557893</v>
      </c>
      <c r="E75" s="10">
        <f t="shared" si="1"/>
        <v>100</v>
      </c>
    </row>
    <row r="76" spans="1:5" x14ac:dyDescent="0.25">
      <c r="A76" s="11" t="s">
        <v>76</v>
      </c>
      <c r="B76" s="11"/>
      <c r="C76" s="12">
        <v>154125013</v>
      </c>
      <c r="D76" s="12">
        <v>162816265.34</v>
      </c>
      <c r="E76" s="13">
        <f t="shared" si="1"/>
        <v>105.63909268899788</v>
      </c>
    </row>
    <row r="77" spans="1:5" x14ac:dyDescent="0.25">
      <c r="A77" s="11" t="s">
        <v>77</v>
      </c>
      <c r="B77" s="11"/>
      <c r="C77" s="12">
        <v>190346576</v>
      </c>
      <c r="D77" s="12">
        <v>199502462.34</v>
      </c>
      <c r="E77" s="13">
        <f t="shared" si="1"/>
        <v>104.81011349529081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7CD74-AB1D-4826-9C92-9ACB5A3A3386}">
  <dimension ref="A1:E37"/>
  <sheetViews>
    <sheetView workbookViewId="0">
      <selection activeCell="C9" sqref="C9"/>
    </sheetView>
  </sheetViews>
  <sheetFormatPr defaultRowHeight="15" x14ac:dyDescent="0.25"/>
  <cols>
    <col min="2" max="2" width="49.85546875" customWidth="1"/>
    <col min="3" max="3" width="14" customWidth="1"/>
    <col min="4" max="4" width="13.7109375" customWidth="1"/>
  </cols>
  <sheetData>
    <row r="1" spans="1:5" ht="16.5" x14ac:dyDescent="0.35">
      <c r="A1" s="1" t="s">
        <v>78</v>
      </c>
      <c r="B1" s="2"/>
      <c r="C1" s="2"/>
      <c r="D1" s="2"/>
      <c r="E1" s="2"/>
    </row>
    <row r="2" spans="1:5" x14ac:dyDescent="0.25">
      <c r="A2" s="3" t="s">
        <v>1</v>
      </c>
      <c r="B2" s="4"/>
      <c r="C2" s="4"/>
      <c r="D2" s="4"/>
      <c r="E2" s="4"/>
    </row>
    <row r="3" spans="1:5" ht="18.75" x14ac:dyDescent="0.3">
      <c r="A3" s="14" t="s">
        <v>79</v>
      </c>
      <c r="B3" s="4"/>
      <c r="C3" s="4"/>
      <c r="D3" s="4"/>
      <c r="E3" s="4"/>
    </row>
    <row r="5" spans="1:5" ht="51.75" x14ac:dyDescent="0.25">
      <c r="A5" s="5" t="s">
        <v>3</v>
      </c>
      <c r="B5" s="6" t="s">
        <v>4</v>
      </c>
      <c r="C5" s="5" t="s">
        <v>5</v>
      </c>
      <c r="D5" s="5" t="s">
        <v>6</v>
      </c>
      <c r="E5" s="6" t="s">
        <v>7</v>
      </c>
    </row>
    <row r="6" spans="1:5" x14ac:dyDescent="0.25">
      <c r="A6" s="7">
        <v>10000000</v>
      </c>
      <c r="B6" s="8" t="s">
        <v>8</v>
      </c>
      <c r="C6" s="7">
        <v>2144000</v>
      </c>
      <c r="D6" s="7">
        <v>4512231.8</v>
      </c>
      <c r="E6" s="10">
        <f t="shared" ref="E6:E37" si="0">IF(C6=0,0,D6/C6*100)</f>
        <v>210.45857276119401</v>
      </c>
    </row>
    <row r="7" spans="1:5" x14ac:dyDescent="0.25">
      <c r="A7" s="7">
        <v>19000000</v>
      </c>
      <c r="B7" s="8" t="s">
        <v>80</v>
      </c>
      <c r="C7" s="7">
        <v>2144000</v>
      </c>
      <c r="D7" s="7">
        <v>4512231.8</v>
      </c>
      <c r="E7" s="10">
        <f t="shared" si="0"/>
        <v>210.45857276119401</v>
      </c>
    </row>
    <row r="8" spans="1:5" x14ac:dyDescent="0.25">
      <c r="A8" s="7">
        <v>19010000</v>
      </c>
      <c r="B8" s="8" t="s">
        <v>81</v>
      </c>
      <c r="C8" s="7">
        <v>2144000</v>
      </c>
      <c r="D8" s="7">
        <v>4512231.8</v>
      </c>
      <c r="E8" s="10">
        <f t="shared" si="0"/>
        <v>210.45857276119401</v>
      </c>
    </row>
    <row r="9" spans="1:5" ht="75" x14ac:dyDescent="0.25">
      <c r="A9" s="7">
        <v>19010100</v>
      </c>
      <c r="B9" s="8" t="s">
        <v>82</v>
      </c>
      <c r="C9" s="7">
        <v>385000</v>
      </c>
      <c r="D9" s="7">
        <v>745525.18</v>
      </c>
      <c r="E9" s="10">
        <f t="shared" si="0"/>
        <v>193.64290389610389</v>
      </c>
    </row>
    <row r="10" spans="1:5" ht="30" x14ac:dyDescent="0.25">
      <c r="A10" s="7">
        <v>19010200</v>
      </c>
      <c r="B10" s="8" t="s">
        <v>83</v>
      </c>
      <c r="C10" s="7">
        <v>1750000</v>
      </c>
      <c r="D10" s="7">
        <v>3760322.9</v>
      </c>
      <c r="E10" s="10">
        <f t="shared" si="0"/>
        <v>214.8755942857143</v>
      </c>
    </row>
    <row r="11" spans="1:5" ht="60" x14ac:dyDescent="0.25">
      <c r="A11" s="7">
        <v>19010300</v>
      </c>
      <c r="B11" s="8" t="s">
        <v>84</v>
      </c>
      <c r="C11" s="7">
        <v>9000</v>
      </c>
      <c r="D11" s="7">
        <v>6383.72</v>
      </c>
      <c r="E11" s="10">
        <f t="shared" si="0"/>
        <v>70.930222222222227</v>
      </c>
    </row>
    <row r="12" spans="1:5" x14ac:dyDescent="0.25">
      <c r="A12" s="7">
        <v>20000000</v>
      </c>
      <c r="B12" s="8" t="s">
        <v>49</v>
      </c>
      <c r="C12" s="7">
        <v>93750</v>
      </c>
      <c r="D12" s="7">
        <v>1401805.02</v>
      </c>
      <c r="E12" s="10">
        <f t="shared" si="0"/>
        <v>1495.2586880000001</v>
      </c>
    </row>
    <row r="13" spans="1:5" x14ac:dyDescent="0.25">
      <c r="A13" s="7">
        <v>21000000</v>
      </c>
      <c r="B13" s="8" t="s">
        <v>50</v>
      </c>
      <c r="C13" s="7">
        <v>0</v>
      </c>
      <c r="D13" s="7">
        <v>51407.43</v>
      </c>
      <c r="E13" s="10">
        <f t="shared" si="0"/>
        <v>0</v>
      </c>
    </row>
    <row r="14" spans="1:5" ht="45" x14ac:dyDescent="0.25">
      <c r="A14" s="7">
        <v>21110000</v>
      </c>
      <c r="B14" s="8" t="s">
        <v>85</v>
      </c>
      <c r="C14" s="7">
        <v>0</v>
      </c>
      <c r="D14" s="7">
        <v>51407.43</v>
      </c>
      <c r="E14" s="10">
        <f t="shared" si="0"/>
        <v>0</v>
      </c>
    </row>
    <row r="15" spans="1:5" x14ac:dyDescent="0.25">
      <c r="A15" s="7">
        <v>24000000</v>
      </c>
      <c r="B15" s="8" t="s">
        <v>62</v>
      </c>
      <c r="C15" s="7">
        <v>0</v>
      </c>
      <c r="D15" s="7">
        <v>17816.990000000002</v>
      </c>
      <c r="E15" s="10">
        <f t="shared" si="0"/>
        <v>0</v>
      </c>
    </row>
    <row r="16" spans="1:5" x14ac:dyDescent="0.25">
      <c r="A16" s="7">
        <v>24060000</v>
      </c>
      <c r="B16" s="8" t="s">
        <v>51</v>
      </c>
      <c r="C16" s="7">
        <v>0</v>
      </c>
      <c r="D16" s="7">
        <v>17816.990000000002</v>
      </c>
      <c r="E16" s="10">
        <f t="shared" si="0"/>
        <v>0</v>
      </c>
    </row>
    <row r="17" spans="1:5" ht="60" x14ac:dyDescent="0.25">
      <c r="A17" s="7">
        <v>24062100</v>
      </c>
      <c r="B17" s="8" t="s">
        <v>86</v>
      </c>
      <c r="C17" s="7">
        <v>0</v>
      </c>
      <c r="D17" s="7">
        <v>17816.990000000002</v>
      </c>
      <c r="E17" s="10">
        <f t="shared" si="0"/>
        <v>0</v>
      </c>
    </row>
    <row r="18" spans="1:5" x14ac:dyDescent="0.25">
      <c r="A18" s="7">
        <v>25000000</v>
      </c>
      <c r="B18" s="8" t="s">
        <v>87</v>
      </c>
      <c r="C18" s="7">
        <v>93750</v>
      </c>
      <c r="D18" s="7">
        <v>1332580.6000000001</v>
      </c>
      <c r="E18" s="10">
        <f t="shared" si="0"/>
        <v>1421.4193066666669</v>
      </c>
    </row>
    <row r="19" spans="1:5" ht="30" x14ac:dyDescent="0.25">
      <c r="A19" s="7">
        <v>25010000</v>
      </c>
      <c r="B19" s="8" t="s">
        <v>88</v>
      </c>
      <c r="C19" s="7">
        <v>93750</v>
      </c>
      <c r="D19" s="7">
        <v>160503.04000000001</v>
      </c>
      <c r="E19" s="10">
        <f t="shared" si="0"/>
        <v>171.20324266666665</v>
      </c>
    </row>
    <row r="20" spans="1:5" ht="30" x14ac:dyDescent="0.25">
      <c r="A20" s="7">
        <v>25010100</v>
      </c>
      <c r="B20" s="8" t="s">
        <v>89</v>
      </c>
      <c r="C20" s="7">
        <v>93750</v>
      </c>
      <c r="D20" s="7">
        <v>154771.84</v>
      </c>
      <c r="E20" s="10">
        <f t="shared" si="0"/>
        <v>165.08996266666668</v>
      </c>
    </row>
    <row r="21" spans="1:5" ht="45" x14ac:dyDescent="0.25">
      <c r="A21" s="7">
        <v>25010400</v>
      </c>
      <c r="B21" s="8" t="s">
        <v>90</v>
      </c>
      <c r="C21" s="7">
        <v>0</v>
      </c>
      <c r="D21" s="7">
        <v>5731.2</v>
      </c>
      <c r="E21" s="10">
        <f t="shared" si="0"/>
        <v>0</v>
      </c>
    </row>
    <row r="22" spans="1:5" ht="30" x14ac:dyDescent="0.25">
      <c r="A22" s="7">
        <v>25020000</v>
      </c>
      <c r="B22" s="8" t="s">
        <v>91</v>
      </c>
      <c r="C22" s="7">
        <v>0</v>
      </c>
      <c r="D22" s="7">
        <v>1172077.56</v>
      </c>
      <c r="E22" s="10">
        <f t="shared" si="0"/>
        <v>0</v>
      </c>
    </row>
    <row r="23" spans="1:5" x14ac:dyDescent="0.25">
      <c r="A23" s="7">
        <v>25020100</v>
      </c>
      <c r="B23" s="8" t="s">
        <v>92</v>
      </c>
      <c r="C23" s="7">
        <v>0</v>
      </c>
      <c r="D23" s="7">
        <v>1172077.56</v>
      </c>
      <c r="E23" s="10">
        <f t="shared" si="0"/>
        <v>0</v>
      </c>
    </row>
    <row r="24" spans="1:5" x14ac:dyDescent="0.25">
      <c r="A24" s="7">
        <v>30000000</v>
      </c>
      <c r="B24" s="8" t="s">
        <v>63</v>
      </c>
      <c r="C24" s="7">
        <v>1427000</v>
      </c>
      <c r="D24" s="7">
        <v>1377654.46</v>
      </c>
      <c r="E24" s="10">
        <f t="shared" si="0"/>
        <v>96.542008409250172</v>
      </c>
    </row>
    <row r="25" spans="1:5" x14ac:dyDescent="0.25">
      <c r="A25" s="7">
        <v>31000000</v>
      </c>
      <c r="B25" s="8" t="s">
        <v>64</v>
      </c>
      <c r="C25" s="7">
        <v>0</v>
      </c>
      <c r="D25" s="7">
        <v>3.39</v>
      </c>
      <c r="E25" s="10">
        <f t="shared" si="0"/>
        <v>0</v>
      </c>
    </row>
    <row r="26" spans="1:5" ht="45" x14ac:dyDescent="0.25">
      <c r="A26" s="7">
        <v>31030000</v>
      </c>
      <c r="B26" s="8" t="s">
        <v>93</v>
      </c>
      <c r="C26" s="7">
        <v>0</v>
      </c>
      <c r="D26" s="7">
        <v>3.39</v>
      </c>
      <c r="E26" s="10">
        <f t="shared" si="0"/>
        <v>0</v>
      </c>
    </row>
    <row r="27" spans="1:5" x14ac:dyDescent="0.25">
      <c r="A27" s="7">
        <v>33000000</v>
      </c>
      <c r="B27" s="8" t="s">
        <v>94</v>
      </c>
      <c r="C27" s="7">
        <v>1427000</v>
      </c>
      <c r="D27" s="7">
        <v>1377651.07</v>
      </c>
      <c r="E27" s="10">
        <f t="shared" si="0"/>
        <v>96.541770847932725</v>
      </c>
    </row>
    <row r="28" spans="1:5" x14ac:dyDescent="0.25">
      <c r="A28" s="7">
        <v>33010000</v>
      </c>
      <c r="B28" s="8" t="s">
        <v>95</v>
      </c>
      <c r="C28" s="7">
        <v>1427000</v>
      </c>
      <c r="D28" s="7">
        <v>1377651.07</v>
      </c>
      <c r="E28" s="10">
        <f t="shared" si="0"/>
        <v>96.541770847932725</v>
      </c>
    </row>
    <row r="29" spans="1:5" ht="75" x14ac:dyDescent="0.25">
      <c r="A29" s="7">
        <v>33010100</v>
      </c>
      <c r="B29" s="8" t="s">
        <v>96</v>
      </c>
      <c r="C29" s="7">
        <v>11000</v>
      </c>
      <c r="D29" s="7">
        <v>-38999.79</v>
      </c>
      <c r="E29" s="10">
        <f t="shared" si="0"/>
        <v>-354.54354545454544</v>
      </c>
    </row>
    <row r="30" spans="1:5" ht="75" x14ac:dyDescent="0.25">
      <c r="A30" s="7">
        <v>33010500</v>
      </c>
      <c r="B30" s="8" t="s">
        <v>97</v>
      </c>
      <c r="C30" s="7">
        <v>1416000</v>
      </c>
      <c r="D30" s="7">
        <v>1416650.86</v>
      </c>
      <c r="E30" s="10">
        <f t="shared" si="0"/>
        <v>100.04596468926555</v>
      </c>
    </row>
    <row r="31" spans="1:5" x14ac:dyDescent="0.25">
      <c r="A31" s="7">
        <v>40000000</v>
      </c>
      <c r="B31" s="8" t="s">
        <v>66</v>
      </c>
      <c r="C31" s="7">
        <v>1868257.17</v>
      </c>
      <c r="D31" s="7">
        <v>1868257.17</v>
      </c>
      <c r="E31" s="10">
        <f t="shared" si="0"/>
        <v>100</v>
      </c>
    </row>
    <row r="32" spans="1:5" x14ac:dyDescent="0.25">
      <c r="A32" s="7">
        <v>41000000</v>
      </c>
      <c r="B32" s="8" t="s">
        <v>67</v>
      </c>
      <c r="C32" s="7">
        <v>1868257.17</v>
      </c>
      <c r="D32" s="7">
        <v>1868257.17</v>
      </c>
      <c r="E32" s="10">
        <f t="shared" si="0"/>
        <v>100</v>
      </c>
    </row>
    <row r="33" spans="1:5" ht="30" x14ac:dyDescent="0.25">
      <c r="A33" s="7">
        <v>41050000</v>
      </c>
      <c r="B33" s="8" t="s">
        <v>70</v>
      </c>
      <c r="C33" s="7">
        <v>1868257.17</v>
      </c>
      <c r="D33" s="7">
        <v>1868257.17</v>
      </c>
      <c r="E33" s="10">
        <f t="shared" si="0"/>
        <v>100</v>
      </c>
    </row>
    <row r="34" spans="1:5" ht="45" x14ac:dyDescent="0.25">
      <c r="A34" s="7">
        <v>41051100</v>
      </c>
      <c r="B34" s="8" t="s">
        <v>98</v>
      </c>
      <c r="C34" s="7">
        <v>398740</v>
      </c>
      <c r="D34" s="7">
        <v>398740</v>
      </c>
      <c r="E34" s="10">
        <f t="shared" si="0"/>
        <v>100</v>
      </c>
    </row>
    <row r="35" spans="1:5" x14ac:dyDescent="0.25">
      <c r="A35" s="7">
        <v>41053900</v>
      </c>
      <c r="B35" s="8" t="s">
        <v>75</v>
      </c>
      <c r="C35" s="7">
        <v>1469517.17</v>
      </c>
      <c r="D35" s="7">
        <v>1469517.17</v>
      </c>
      <c r="E35" s="10">
        <f t="shared" si="0"/>
        <v>100</v>
      </c>
    </row>
    <row r="36" spans="1:5" x14ac:dyDescent="0.25">
      <c r="A36" s="11" t="s">
        <v>76</v>
      </c>
      <c r="B36" s="11"/>
      <c r="C36" s="11">
        <v>3664750</v>
      </c>
      <c r="D36" s="11">
        <v>7291691.2800000003</v>
      </c>
      <c r="E36" s="13">
        <f t="shared" si="0"/>
        <v>198.96831380039566</v>
      </c>
    </row>
    <row r="37" spans="1:5" x14ac:dyDescent="0.25">
      <c r="A37" s="11" t="s">
        <v>77</v>
      </c>
      <c r="B37" s="11"/>
      <c r="C37" s="11">
        <v>5533007.1699999999</v>
      </c>
      <c r="D37" s="11">
        <v>9159948.4499999993</v>
      </c>
      <c r="E37" s="13">
        <f t="shared" si="0"/>
        <v>165.55099548154027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E40BA-2320-4269-B084-6DA8AC893552}">
  <dimension ref="A1:G74"/>
  <sheetViews>
    <sheetView workbookViewId="0">
      <selection activeCell="B11" sqref="B11"/>
    </sheetView>
  </sheetViews>
  <sheetFormatPr defaultRowHeight="15" x14ac:dyDescent="0.25"/>
  <cols>
    <col min="2" max="2" width="51.85546875" customWidth="1"/>
    <col min="3" max="5" width="12.42578125" bestFit="1" customWidth="1"/>
    <col min="6" max="6" width="9.42578125" bestFit="1" customWidth="1"/>
    <col min="7" max="7" width="9.28515625" bestFit="1" customWidth="1"/>
  </cols>
  <sheetData>
    <row r="1" spans="1:7" ht="59.25" customHeight="1" x14ac:dyDescent="0.35">
      <c r="A1" s="15" t="s">
        <v>99</v>
      </c>
      <c r="B1" s="15"/>
      <c r="C1" s="15"/>
      <c r="D1" s="15"/>
      <c r="E1" s="15"/>
      <c r="F1" s="15"/>
      <c r="G1" s="15"/>
    </row>
    <row r="2" spans="1:7" x14ac:dyDescent="0.25">
      <c r="A2" s="16"/>
      <c r="B2" s="16"/>
      <c r="C2" s="16"/>
      <c r="D2" s="16"/>
      <c r="E2" s="16"/>
      <c r="F2" s="16"/>
    </row>
    <row r="3" spans="1:7" x14ac:dyDescent="0.25">
      <c r="E3" t="s">
        <v>2</v>
      </c>
    </row>
    <row r="4" spans="1:7" ht="90" x14ac:dyDescent="0.25">
      <c r="A4" s="17" t="s">
        <v>100</v>
      </c>
      <c r="B4" s="17" t="s">
        <v>101</v>
      </c>
      <c r="C4" s="17" t="s">
        <v>102</v>
      </c>
      <c r="D4" s="17" t="s">
        <v>103</v>
      </c>
      <c r="E4" s="17" t="s">
        <v>104</v>
      </c>
      <c r="F4" s="17" t="s">
        <v>105</v>
      </c>
      <c r="G4" s="17" t="s">
        <v>106</v>
      </c>
    </row>
    <row r="5" spans="1:7" s="22" customFormat="1" ht="12.75" x14ac:dyDescent="0.2">
      <c r="A5" s="18" t="s">
        <v>107</v>
      </c>
      <c r="B5" s="19" t="s">
        <v>108</v>
      </c>
      <c r="C5" s="20">
        <v>91169785</v>
      </c>
      <c r="D5" s="20">
        <v>71273201</v>
      </c>
      <c r="E5" s="20">
        <v>58813228.830000006</v>
      </c>
      <c r="F5" s="20">
        <v>233012.75</v>
      </c>
      <c r="G5" s="21">
        <f t="shared" ref="G5:G48" si="0">IF(D5=0,0,(E5/D5)*100)</f>
        <v>82.518012387292671</v>
      </c>
    </row>
    <row r="6" spans="1:7" ht="60" x14ac:dyDescent="0.25">
      <c r="A6" s="23" t="s">
        <v>109</v>
      </c>
      <c r="B6" s="8" t="s">
        <v>110</v>
      </c>
      <c r="C6" s="9">
        <v>30703228</v>
      </c>
      <c r="D6" s="9">
        <v>22941283</v>
      </c>
      <c r="E6" s="9">
        <v>21200539.780000001</v>
      </c>
      <c r="F6" s="9">
        <v>0</v>
      </c>
      <c r="G6" s="10">
        <f t="shared" si="0"/>
        <v>92.41218017318387</v>
      </c>
    </row>
    <row r="7" spans="1:7" ht="45" x14ac:dyDescent="0.25">
      <c r="A7" s="23" t="s">
        <v>111</v>
      </c>
      <c r="B7" s="8" t="s">
        <v>112</v>
      </c>
      <c r="C7" s="9">
        <v>1884660</v>
      </c>
      <c r="D7" s="9">
        <v>1410682</v>
      </c>
      <c r="E7" s="9">
        <v>1211060.94</v>
      </c>
      <c r="F7" s="9">
        <v>0</v>
      </c>
      <c r="G7" s="10">
        <f t="shared" si="0"/>
        <v>85.849322526267429</v>
      </c>
    </row>
    <row r="8" spans="1:7" x14ac:dyDescent="0.25">
      <c r="A8" s="23" t="s">
        <v>113</v>
      </c>
      <c r="B8" s="8" t="s">
        <v>114</v>
      </c>
      <c r="C8" s="9">
        <v>50000</v>
      </c>
      <c r="D8" s="9">
        <v>46400</v>
      </c>
      <c r="E8" s="9">
        <v>38200</v>
      </c>
      <c r="F8" s="9">
        <v>0</v>
      </c>
      <c r="G8" s="10">
        <f t="shared" si="0"/>
        <v>82.327586206896555</v>
      </c>
    </row>
    <row r="9" spans="1:7" ht="45" x14ac:dyDescent="0.25">
      <c r="A9" s="23" t="s">
        <v>115</v>
      </c>
      <c r="B9" s="8" t="s">
        <v>116</v>
      </c>
      <c r="C9" s="9">
        <v>10599296</v>
      </c>
      <c r="D9" s="9">
        <v>8449823</v>
      </c>
      <c r="E9" s="9">
        <v>5548861.6600000001</v>
      </c>
      <c r="F9" s="9">
        <v>206877.75</v>
      </c>
      <c r="G9" s="10">
        <f t="shared" si="0"/>
        <v>65.668377432284672</v>
      </c>
    </row>
    <row r="10" spans="1:7" x14ac:dyDescent="0.25">
      <c r="A10" s="23" t="s">
        <v>117</v>
      </c>
      <c r="B10" s="8" t="s">
        <v>118</v>
      </c>
      <c r="C10" s="9">
        <v>3078520</v>
      </c>
      <c r="D10" s="9">
        <v>2685540</v>
      </c>
      <c r="E10" s="9">
        <v>2247815.6</v>
      </c>
      <c r="F10" s="9">
        <v>0</v>
      </c>
      <c r="G10" s="10">
        <f t="shared" si="0"/>
        <v>83.700693342865875</v>
      </c>
    </row>
    <row r="11" spans="1:7" ht="30" x14ac:dyDescent="0.25">
      <c r="A11" s="23" t="s">
        <v>119</v>
      </c>
      <c r="B11" s="8" t="s">
        <v>120</v>
      </c>
      <c r="C11" s="9">
        <v>10000</v>
      </c>
      <c r="D11" s="9">
        <v>7510</v>
      </c>
      <c r="E11" s="9">
        <v>761.36</v>
      </c>
      <c r="F11" s="9">
        <v>0</v>
      </c>
      <c r="G11" s="10">
        <f t="shared" si="0"/>
        <v>10.137949400798934</v>
      </c>
    </row>
    <row r="12" spans="1:7" ht="30" x14ac:dyDescent="0.25">
      <c r="A12" s="23" t="s">
        <v>121</v>
      </c>
      <c r="B12" s="8" t="s">
        <v>122</v>
      </c>
      <c r="C12" s="9">
        <v>5000</v>
      </c>
      <c r="D12" s="9">
        <v>3735</v>
      </c>
      <c r="E12" s="9">
        <v>753.25</v>
      </c>
      <c r="F12" s="9">
        <v>0</v>
      </c>
      <c r="G12" s="10">
        <f t="shared" si="0"/>
        <v>20.167336010709505</v>
      </c>
    </row>
    <row r="13" spans="1:7" ht="30" x14ac:dyDescent="0.25">
      <c r="A13" s="23" t="s">
        <v>123</v>
      </c>
      <c r="B13" s="8" t="s">
        <v>124</v>
      </c>
      <c r="C13" s="9">
        <v>50000</v>
      </c>
      <c r="D13" s="9">
        <v>25000</v>
      </c>
      <c r="E13" s="9">
        <v>25000</v>
      </c>
      <c r="F13" s="9">
        <v>0</v>
      </c>
      <c r="G13" s="10">
        <f t="shared" si="0"/>
        <v>100</v>
      </c>
    </row>
    <row r="14" spans="1:7" ht="75" x14ac:dyDescent="0.25">
      <c r="A14" s="23" t="s">
        <v>125</v>
      </c>
      <c r="B14" s="8" t="s">
        <v>126</v>
      </c>
      <c r="C14" s="9">
        <v>450000</v>
      </c>
      <c r="D14" s="9">
        <v>440000</v>
      </c>
      <c r="E14" s="9">
        <v>396726.38</v>
      </c>
      <c r="F14" s="9">
        <v>0</v>
      </c>
      <c r="G14" s="10">
        <f t="shared" si="0"/>
        <v>90.165086363636362</v>
      </c>
    </row>
    <row r="15" spans="1:7" ht="45" x14ac:dyDescent="0.25">
      <c r="A15" s="23" t="s">
        <v>127</v>
      </c>
      <c r="B15" s="8" t="s">
        <v>128</v>
      </c>
      <c r="C15" s="9">
        <v>200000</v>
      </c>
      <c r="D15" s="9">
        <v>150000</v>
      </c>
      <c r="E15" s="9">
        <v>71544</v>
      </c>
      <c r="F15" s="9">
        <v>0</v>
      </c>
      <c r="G15" s="10">
        <f t="shared" si="0"/>
        <v>47.695999999999998</v>
      </c>
    </row>
    <row r="16" spans="1:7" ht="30" x14ac:dyDescent="0.25">
      <c r="A16" s="23" t="s">
        <v>129</v>
      </c>
      <c r="B16" s="8" t="s">
        <v>130</v>
      </c>
      <c r="C16" s="9">
        <v>5180000</v>
      </c>
      <c r="D16" s="9">
        <v>3874988</v>
      </c>
      <c r="E16" s="9">
        <v>3354611.42</v>
      </c>
      <c r="F16" s="9">
        <v>0</v>
      </c>
      <c r="G16" s="10">
        <f t="shared" si="0"/>
        <v>86.570885380806345</v>
      </c>
    </row>
    <row r="17" spans="1:7" x14ac:dyDescent="0.25">
      <c r="A17" s="23" t="s">
        <v>131</v>
      </c>
      <c r="B17" s="8" t="s">
        <v>132</v>
      </c>
      <c r="C17" s="9">
        <v>2500000</v>
      </c>
      <c r="D17" s="9">
        <v>1874970</v>
      </c>
      <c r="E17" s="9">
        <v>1491750</v>
      </c>
      <c r="F17" s="9">
        <v>0</v>
      </c>
      <c r="G17" s="10">
        <f t="shared" si="0"/>
        <v>79.561272980367676</v>
      </c>
    </row>
    <row r="18" spans="1:7" x14ac:dyDescent="0.25">
      <c r="A18" s="23" t="s">
        <v>133</v>
      </c>
      <c r="B18" s="8" t="s">
        <v>134</v>
      </c>
      <c r="C18" s="9">
        <v>18500000</v>
      </c>
      <c r="D18" s="9">
        <v>15474940</v>
      </c>
      <c r="E18" s="9">
        <v>14813363.98</v>
      </c>
      <c r="F18" s="9">
        <v>14135</v>
      </c>
      <c r="G18" s="10">
        <f t="shared" si="0"/>
        <v>95.72485566987659</v>
      </c>
    </row>
    <row r="19" spans="1:7" x14ac:dyDescent="0.25">
      <c r="A19" s="23" t="s">
        <v>135</v>
      </c>
      <c r="B19" s="8" t="s">
        <v>136</v>
      </c>
      <c r="C19" s="9">
        <v>200000</v>
      </c>
      <c r="D19" s="9">
        <v>200000</v>
      </c>
      <c r="E19" s="9">
        <v>199330</v>
      </c>
      <c r="F19" s="9">
        <v>0</v>
      </c>
      <c r="G19" s="10">
        <f t="shared" si="0"/>
        <v>99.665000000000006</v>
      </c>
    </row>
    <row r="20" spans="1:7" ht="45" x14ac:dyDescent="0.25">
      <c r="A20" s="23" t="s">
        <v>137</v>
      </c>
      <c r="B20" s="8" t="s">
        <v>138</v>
      </c>
      <c r="C20" s="9">
        <v>4400000</v>
      </c>
      <c r="D20" s="9">
        <v>4400000</v>
      </c>
      <c r="E20" s="9">
        <v>3369105.86</v>
      </c>
      <c r="F20" s="9">
        <v>0</v>
      </c>
      <c r="G20" s="10">
        <f t="shared" si="0"/>
        <v>76.570587727272724</v>
      </c>
    </row>
    <row r="21" spans="1:7" ht="30" x14ac:dyDescent="0.25">
      <c r="A21" s="23" t="s">
        <v>139</v>
      </c>
      <c r="B21" s="8" t="s">
        <v>140</v>
      </c>
      <c r="C21" s="9">
        <v>22759</v>
      </c>
      <c r="D21" s="9">
        <v>22759</v>
      </c>
      <c r="E21" s="9">
        <v>10759</v>
      </c>
      <c r="F21" s="9">
        <v>12000</v>
      </c>
      <c r="G21" s="10">
        <f t="shared" si="0"/>
        <v>47.273606045959845</v>
      </c>
    </row>
    <row r="22" spans="1:7" x14ac:dyDescent="0.25">
      <c r="A22" s="23" t="s">
        <v>141</v>
      </c>
      <c r="B22" s="8" t="s">
        <v>142</v>
      </c>
      <c r="C22" s="9">
        <v>8000000</v>
      </c>
      <c r="D22" s="9">
        <v>4100000</v>
      </c>
      <c r="E22" s="9">
        <v>201624.6</v>
      </c>
      <c r="F22" s="9">
        <v>0</v>
      </c>
      <c r="G22" s="10">
        <f t="shared" si="0"/>
        <v>4.9176731707317076</v>
      </c>
    </row>
    <row r="23" spans="1:7" ht="30" x14ac:dyDescent="0.25">
      <c r="A23" s="23" t="s">
        <v>143</v>
      </c>
      <c r="B23" s="8" t="s">
        <v>144</v>
      </c>
      <c r="C23" s="9">
        <v>300000</v>
      </c>
      <c r="D23" s="9">
        <v>300000</v>
      </c>
      <c r="E23" s="9">
        <v>0</v>
      </c>
      <c r="F23" s="9">
        <v>0</v>
      </c>
      <c r="G23" s="10">
        <f t="shared" si="0"/>
        <v>0</v>
      </c>
    </row>
    <row r="24" spans="1:7" x14ac:dyDescent="0.25">
      <c r="A24" s="23" t="s">
        <v>145</v>
      </c>
      <c r="B24" s="8" t="s">
        <v>75</v>
      </c>
      <c r="C24" s="9">
        <v>1013322</v>
      </c>
      <c r="D24" s="9">
        <v>842571</v>
      </c>
      <c r="E24" s="9">
        <v>708421</v>
      </c>
      <c r="F24" s="9">
        <v>0</v>
      </c>
      <c r="G24" s="10">
        <f t="shared" si="0"/>
        <v>84.07849308841628</v>
      </c>
    </row>
    <row r="25" spans="1:7" ht="45" x14ac:dyDescent="0.25">
      <c r="A25" s="23" t="s">
        <v>146</v>
      </c>
      <c r="B25" s="8" t="s">
        <v>147</v>
      </c>
      <c r="C25" s="9">
        <v>4023000</v>
      </c>
      <c r="D25" s="9">
        <v>4023000</v>
      </c>
      <c r="E25" s="9">
        <v>3923000</v>
      </c>
      <c r="F25" s="9">
        <v>0</v>
      </c>
      <c r="G25" s="10">
        <f t="shared" si="0"/>
        <v>97.514292816306238</v>
      </c>
    </row>
    <row r="26" spans="1:7" s="22" customFormat="1" ht="12.75" x14ac:dyDescent="0.2">
      <c r="A26" s="18" t="s">
        <v>148</v>
      </c>
      <c r="B26" s="19" t="s">
        <v>149</v>
      </c>
      <c r="C26" s="20">
        <v>104075041</v>
      </c>
      <c r="D26" s="20">
        <v>78992533</v>
      </c>
      <c r="E26" s="20">
        <v>68180707.789999992</v>
      </c>
      <c r="F26" s="20">
        <v>350501.37000000005</v>
      </c>
      <c r="G26" s="21">
        <f t="shared" si="0"/>
        <v>86.312851608391881</v>
      </c>
    </row>
    <row r="27" spans="1:7" ht="45" x14ac:dyDescent="0.25">
      <c r="A27" s="23" t="s">
        <v>111</v>
      </c>
      <c r="B27" s="8" t="s">
        <v>112</v>
      </c>
      <c r="C27" s="9">
        <v>3433869</v>
      </c>
      <c r="D27" s="9">
        <v>2788069</v>
      </c>
      <c r="E27" s="9">
        <v>2520860.83</v>
      </c>
      <c r="F27" s="9">
        <v>0</v>
      </c>
      <c r="G27" s="10">
        <f t="shared" si="0"/>
        <v>90.416013018329181</v>
      </c>
    </row>
    <row r="28" spans="1:7" ht="45" x14ac:dyDescent="0.25">
      <c r="A28" s="23" t="s">
        <v>150</v>
      </c>
      <c r="B28" s="8" t="s">
        <v>151</v>
      </c>
      <c r="C28" s="9">
        <v>36064662</v>
      </c>
      <c r="D28" s="9">
        <v>27861142</v>
      </c>
      <c r="E28" s="9">
        <v>22237802.969999999</v>
      </c>
      <c r="F28" s="9">
        <v>200436.17</v>
      </c>
      <c r="G28" s="10">
        <f t="shared" si="0"/>
        <v>79.816552279156397</v>
      </c>
    </row>
    <row r="29" spans="1:7" ht="45" x14ac:dyDescent="0.25">
      <c r="A29" s="23" t="s">
        <v>152</v>
      </c>
      <c r="B29" s="8" t="s">
        <v>153</v>
      </c>
      <c r="C29" s="9">
        <v>35760700</v>
      </c>
      <c r="D29" s="9">
        <v>26240800</v>
      </c>
      <c r="E29" s="9">
        <v>26235940.5</v>
      </c>
      <c r="F29" s="9">
        <v>0</v>
      </c>
      <c r="G29" s="10">
        <f t="shared" si="0"/>
        <v>99.981481128624125</v>
      </c>
    </row>
    <row r="30" spans="1:7" ht="30" x14ac:dyDescent="0.25">
      <c r="A30" s="23" t="s">
        <v>154</v>
      </c>
      <c r="B30" s="8" t="s">
        <v>155</v>
      </c>
      <c r="C30" s="9">
        <v>2761204</v>
      </c>
      <c r="D30" s="9">
        <v>2144004</v>
      </c>
      <c r="E30" s="9">
        <v>1368831.72</v>
      </c>
      <c r="F30" s="9">
        <v>0</v>
      </c>
      <c r="G30" s="10">
        <f t="shared" si="0"/>
        <v>63.844643946559799</v>
      </c>
    </row>
    <row r="31" spans="1:7" ht="30" x14ac:dyDescent="0.25">
      <c r="A31" s="23" t="s">
        <v>156</v>
      </c>
      <c r="B31" s="8" t="s">
        <v>157</v>
      </c>
      <c r="C31" s="9">
        <v>4437200</v>
      </c>
      <c r="D31" s="9">
        <v>3298500</v>
      </c>
      <c r="E31" s="9">
        <v>2708105.11</v>
      </c>
      <c r="F31" s="9">
        <v>0</v>
      </c>
      <c r="G31" s="10">
        <f t="shared" si="0"/>
        <v>82.101109898438679</v>
      </c>
    </row>
    <row r="32" spans="1:7" ht="30" x14ac:dyDescent="0.25">
      <c r="A32" s="23" t="s">
        <v>158</v>
      </c>
      <c r="B32" s="8" t="s">
        <v>159</v>
      </c>
      <c r="C32" s="9">
        <v>6085319</v>
      </c>
      <c r="D32" s="9">
        <v>4481219</v>
      </c>
      <c r="E32" s="9">
        <v>3898165.33</v>
      </c>
      <c r="F32" s="9">
        <v>0</v>
      </c>
      <c r="G32" s="10">
        <f t="shared" si="0"/>
        <v>86.988949435410319</v>
      </c>
    </row>
    <row r="33" spans="1:7" ht="30" x14ac:dyDescent="0.25">
      <c r="A33" s="23" t="s">
        <v>160</v>
      </c>
      <c r="B33" s="8" t="s">
        <v>161</v>
      </c>
      <c r="C33" s="9">
        <v>1321674</v>
      </c>
      <c r="D33" s="9">
        <v>1020126</v>
      </c>
      <c r="E33" s="9">
        <v>783934.9</v>
      </c>
      <c r="F33" s="9">
        <v>0</v>
      </c>
      <c r="G33" s="10">
        <f t="shared" si="0"/>
        <v>76.846869896463772</v>
      </c>
    </row>
    <row r="34" spans="1:7" ht="30" x14ac:dyDescent="0.25">
      <c r="A34" s="23" t="s">
        <v>162</v>
      </c>
      <c r="B34" s="8" t="s">
        <v>163</v>
      </c>
      <c r="C34" s="9">
        <v>1828600</v>
      </c>
      <c r="D34" s="9">
        <v>1341600</v>
      </c>
      <c r="E34" s="9">
        <v>1341600</v>
      </c>
      <c r="F34" s="9">
        <v>0</v>
      </c>
      <c r="G34" s="10">
        <f t="shared" si="0"/>
        <v>100</v>
      </c>
    </row>
    <row r="35" spans="1:7" ht="45" x14ac:dyDescent="0.25">
      <c r="A35" s="23" t="s">
        <v>164</v>
      </c>
      <c r="B35" s="8" t="s">
        <v>165</v>
      </c>
      <c r="C35" s="9">
        <v>78900</v>
      </c>
      <c r="D35" s="9">
        <v>78900</v>
      </c>
      <c r="E35" s="9">
        <v>59161.57</v>
      </c>
      <c r="F35" s="9">
        <v>0</v>
      </c>
      <c r="G35" s="10">
        <f t="shared" si="0"/>
        <v>74.982978453738909</v>
      </c>
    </row>
    <row r="36" spans="1:7" ht="75" x14ac:dyDescent="0.25">
      <c r="A36" s="23" t="s">
        <v>166</v>
      </c>
      <c r="B36" s="8" t="s">
        <v>167</v>
      </c>
      <c r="C36" s="9">
        <v>2370</v>
      </c>
      <c r="D36" s="9">
        <v>2370</v>
      </c>
      <c r="E36" s="9">
        <v>2370</v>
      </c>
      <c r="F36" s="9">
        <v>0</v>
      </c>
      <c r="G36" s="10">
        <f t="shared" si="0"/>
        <v>100</v>
      </c>
    </row>
    <row r="37" spans="1:7" x14ac:dyDescent="0.25">
      <c r="A37" s="23" t="s">
        <v>168</v>
      </c>
      <c r="B37" s="8" t="s">
        <v>169</v>
      </c>
      <c r="C37" s="9">
        <v>50000</v>
      </c>
      <c r="D37" s="9">
        <v>50000</v>
      </c>
      <c r="E37" s="9">
        <v>0</v>
      </c>
      <c r="F37" s="9">
        <v>0</v>
      </c>
      <c r="G37" s="10">
        <f t="shared" si="0"/>
        <v>0</v>
      </c>
    </row>
    <row r="38" spans="1:7" ht="60" x14ac:dyDescent="0.25">
      <c r="A38" s="23" t="s">
        <v>170</v>
      </c>
      <c r="B38" s="8" t="s">
        <v>171</v>
      </c>
      <c r="C38" s="9">
        <v>577500</v>
      </c>
      <c r="D38" s="9">
        <v>577500</v>
      </c>
      <c r="E38" s="9">
        <v>556500</v>
      </c>
      <c r="F38" s="9">
        <v>0</v>
      </c>
      <c r="G38" s="10">
        <f t="shared" si="0"/>
        <v>96.36363636363636</v>
      </c>
    </row>
    <row r="39" spans="1:7" x14ac:dyDescent="0.25">
      <c r="A39" s="23" t="s">
        <v>172</v>
      </c>
      <c r="B39" s="8" t="s">
        <v>173</v>
      </c>
      <c r="C39" s="9">
        <v>2051080</v>
      </c>
      <c r="D39" s="9">
        <v>1600340</v>
      </c>
      <c r="E39" s="9">
        <v>1396193.72</v>
      </c>
      <c r="F39" s="9">
        <v>96556</v>
      </c>
      <c r="G39" s="10">
        <f t="shared" si="0"/>
        <v>87.243568241748619</v>
      </c>
    </row>
    <row r="40" spans="1:7" ht="30" x14ac:dyDescent="0.25">
      <c r="A40" s="23" t="s">
        <v>174</v>
      </c>
      <c r="B40" s="8" t="s">
        <v>175</v>
      </c>
      <c r="C40" s="9">
        <v>6300124</v>
      </c>
      <c r="D40" s="9">
        <v>4670524</v>
      </c>
      <c r="E40" s="9">
        <v>3372729.76</v>
      </c>
      <c r="F40" s="9">
        <v>20311.2</v>
      </c>
      <c r="G40" s="10">
        <f t="shared" si="0"/>
        <v>72.21309129339663</v>
      </c>
    </row>
    <row r="41" spans="1:7" x14ac:dyDescent="0.25">
      <c r="A41" s="23" t="s">
        <v>176</v>
      </c>
      <c r="B41" s="8" t="s">
        <v>177</v>
      </c>
      <c r="C41" s="9">
        <v>300000</v>
      </c>
      <c r="D41" s="9">
        <v>300000</v>
      </c>
      <c r="E41" s="9">
        <v>43000</v>
      </c>
      <c r="F41" s="9">
        <v>0</v>
      </c>
      <c r="G41" s="10">
        <f t="shared" si="0"/>
        <v>14.333333333333334</v>
      </c>
    </row>
    <row r="42" spans="1:7" ht="60" x14ac:dyDescent="0.25">
      <c r="A42" s="23" t="s">
        <v>178</v>
      </c>
      <c r="B42" s="8" t="s">
        <v>179</v>
      </c>
      <c r="C42" s="9">
        <v>2671839</v>
      </c>
      <c r="D42" s="9">
        <v>2262439</v>
      </c>
      <c r="E42" s="9">
        <v>1380511.38</v>
      </c>
      <c r="F42" s="9">
        <v>33198</v>
      </c>
      <c r="G42" s="10">
        <f t="shared" si="0"/>
        <v>61.018722714733961</v>
      </c>
    </row>
    <row r="43" spans="1:7" x14ac:dyDescent="0.25">
      <c r="A43" s="23" t="s">
        <v>145</v>
      </c>
      <c r="B43" s="8" t="s">
        <v>75</v>
      </c>
      <c r="C43" s="9">
        <v>350000</v>
      </c>
      <c r="D43" s="9">
        <v>275000</v>
      </c>
      <c r="E43" s="9">
        <v>275000</v>
      </c>
      <c r="F43" s="9">
        <v>0</v>
      </c>
      <c r="G43" s="10">
        <f t="shared" si="0"/>
        <v>100</v>
      </c>
    </row>
    <row r="44" spans="1:7" s="22" customFormat="1" ht="12.75" x14ac:dyDescent="0.2">
      <c r="A44" s="18" t="s">
        <v>180</v>
      </c>
      <c r="B44" s="19" t="s">
        <v>181</v>
      </c>
      <c r="C44" s="20">
        <v>34438845.740000002</v>
      </c>
      <c r="D44" s="20">
        <v>16187536.74</v>
      </c>
      <c r="E44" s="20">
        <v>6060561</v>
      </c>
      <c r="F44" s="20">
        <v>0</v>
      </c>
      <c r="G44" s="21">
        <f t="shared" si="0"/>
        <v>37.439674098308792</v>
      </c>
    </row>
    <row r="45" spans="1:7" ht="45" x14ac:dyDescent="0.25">
      <c r="A45" s="23" t="s">
        <v>111</v>
      </c>
      <c r="B45" s="8" t="s">
        <v>112</v>
      </c>
      <c r="C45" s="9">
        <v>3285860</v>
      </c>
      <c r="D45" s="9">
        <v>2501591</v>
      </c>
      <c r="E45" s="9">
        <v>2261914.7400000002</v>
      </c>
      <c r="F45" s="9">
        <v>0</v>
      </c>
      <c r="G45" s="10">
        <f t="shared" si="0"/>
        <v>90.419046918541042</v>
      </c>
    </row>
    <row r="46" spans="1:7" x14ac:dyDescent="0.25">
      <c r="A46" s="23" t="s">
        <v>182</v>
      </c>
      <c r="B46" s="8" t="s">
        <v>183</v>
      </c>
      <c r="C46" s="9">
        <v>24985596.740000002</v>
      </c>
      <c r="D46" s="9">
        <v>9600860.7400000002</v>
      </c>
      <c r="E46" s="9">
        <v>0</v>
      </c>
      <c r="F46" s="9">
        <v>0</v>
      </c>
      <c r="G46" s="10">
        <f t="shared" si="0"/>
        <v>0</v>
      </c>
    </row>
    <row r="47" spans="1:7" x14ac:dyDescent="0.25">
      <c r="A47" s="23" t="s">
        <v>145</v>
      </c>
      <c r="B47" s="8" t="s">
        <v>75</v>
      </c>
      <c r="C47" s="9">
        <v>6167389</v>
      </c>
      <c r="D47" s="9">
        <v>4085085</v>
      </c>
      <c r="E47" s="9">
        <v>3798646.26</v>
      </c>
      <c r="F47" s="9">
        <v>0</v>
      </c>
      <c r="G47" s="10">
        <f t="shared" si="0"/>
        <v>92.988181641263267</v>
      </c>
    </row>
    <row r="48" spans="1:7" x14ac:dyDescent="0.25">
      <c r="A48" s="7" t="s">
        <v>184</v>
      </c>
      <c r="B48" s="8"/>
      <c r="C48" s="9">
        <v>229683671.74000001</v>
      </c>
      <c r="D48" s="9">
        <v>166453270.74000001</v>
      </c>
      <c r="E48" s="9">
        <v>133054497.61999999</v>
      </c>
      <c r="F48" s="9">
        <v>583514.12</v>
      </c>
      <c r="G48" s="10">
        <f t="shared" si="0"/>
        <v>79.935045450582408</v>
      </c>
    </row>
    <row r="49" spans="1:7" x14ac:dyDescent="0.25">
      <c r="A49" s="23" t="s">
        <v>185</v>
      </c>
      <c r="B49" s="8" t="s">
        <v>186</v>
      </c>
      <c r="C49" s="9">
        <v>204698075</v>
      </c>
      <c r="D49" s="9">
        <v>156852410</v>
      </c>
      <c r="E49" s="9">
        <v>133054497.62</v>
      </c>
      <c r="F49" s="9">
        <v>583514.12</v>
      </c>
      <c r="G49" s="10">
        <v>84.82783122044475</v>
      </c>
    </row>
    <row r="50" spans="1:7" x14ac:dyDescent="0.25">
      <c r="A50" s="23" t="s">
        <v>187</v>
      </c>
      <c r="B50" s="7" t="s">
        <v>188</v>
      </c>
      <c r="C50" s="9">
        <v>114652346</v>
      </c>
      <c r="D50" s="9">
        <v>85954307</v>
      </c>
      <c r="E50" s="9">
        <v>81140072.569999993</v>
      </c>
      <c r="F50" s="9">
        <v>0</v>
      </c>
      <c r="G50" s="10">
        <v>94.399077139904108</v>
      </c>
    </row>
    <row r="51" spans="1:7" x14ac:dyDescent="0.25">
      <c r="A51" s="23" t="s">
        <v>189</v>
      </c>
      <c r="B51" s="7" t="s">
        <v>190</v>
      </c>
      <c r="C51" s="9">
        <v>93990642</v>
      </c>
      <c r="D51" s="9">
        <v>70468605</v>
      </c>
      <c r="E51" s="9">
        <v>66660667.469999999</v>
      </c>
      <c r="F51" s="9">
        <v>0</v>
      </c>
      <c r="G51" s="10">
        <v>94.596263782999529</v>
      </c>
    </row>
    <row r="52" spans="1:7" x14ac:dyDescent="0.25">
      <c r="A52" s="23" t="s">
        <v>115</v>
      </c>
      <c r="B52" s="7" t="s">
        <v>191</v>
      </c>
      <c r="C52" s="9">
        <v>93990642</v>
      </c>
      <c r="D52" s="9">
        <v>70468605</v>
      </c>
      <c r="E52" s="9">
        <v>66660667.469999999</v>
      </c>
      <c r="F52" s="9">
        <v>0</v>
      </c>
      <c r="G52" s="10">
        <v>94.596263782999529</v>
      </c>
    </row>
    <row r="53" spans="1:7" x14ac:dyDescent="0.25">
      <c r="A53" s="23" t="s">
        <v>192</v>
      </c>
      <c r="B53" s="7" t="s">
        <v>193</v>
      </c>
      <c r="C53" s="9">
        <v>20661704</v>
      </c>
      <c r="D53" s="9">
        <v>15485702</v>
      </c>
      <c r="E53" s="9">
        <v>14479405.1</v>
      </c>
      <c r="F53" s="9">
        <v>0</v>
      </c>
      <c r="G53" s="10">
        <v>93.501767630553658</v>
      </c>
    </row>
    <row r="54" spans="1:7" x14ac:dyDescent="0.25">
      <c r="A54" s="23" t="s">
        <v>194</v>
      </c>
      <c r="B54" s="7" t="s">
        <v>195</v>
      </c>
      <c r="C54" s="9">
        <v>58501893</v>
      </c>
      <c r="D54" s="9">
        <v>45541115</v>
      </c>
      <c r="E54" s="9">
        <v>30967402.800000001</v>
      </c>
      <c r="F54" s="9">
        <v>364636.37</v>
      </c>
      <c r="G54" s="10">
        <v>67.998780442683497</v>
      </c>
    </row>
    <row r="55" spans="1:7" x14ac:dyDescent="0.25">
      <c r="A55" s="23" t="s">
        <v>196</v>
      </c>
      <c r="B55" s="7" t="s">
        <v>197</v>
      </c>
      <c r="C55" s="9">
        <v>17611234</v>
      </c>
      <c r="D55" s="9">
        <v>11781949</v>
      </c>
      <c r="E55" s="9">
        <v>5450100.5099999998</v>
      </c>
      <c r="F55" s="9">
        <v>297227.37</v>
      </c>
      <c r="G55" s="10">
        <v>46.258055522053269</v>
      </c>
    </row>
    <row r="56" spans="1:7" x14ac:dyDescent="0.25">
      <c r="A56" s="23" t="s">
        <v>198</v>
      </c>
      <c r="B56" s="7" t="s">
        <v>199</v>
      </c>
      <c r="C56" s="9">
        <v>2530000</v>
      </c>
      <c r="D56" s="9">
        <v>1780000</v>
      </c>
      <c r="E56" s="9">
        <v>1403042.79</v>
      </c>
      <c r="F56" s="9">
        <v>0</v>
      </c>
      <c r="G56" s="10">
        <v>78.822628651685406</v>
      </c>
    </row>
    <row r="57" spans="1:7" x14ac:dyDescent="0.25">
      <c r="A57" s="23" t="s">
        <v>200</v>
      </c>
      <c r="B57" s="7" t="s">
        <v>201</v>
      </c>
      <c r="C57" s="9">
        <v>22275037</v>
      </c>
      <c r="D57" s="9">
        <v>20311676</v>
      </c>
      <c r="E57" s="9">
        <v>16564096.84</v>
      </c>
      <c r="F57" s="9">
        <v>67409</v>
      </c>
      <c r="G57" s="10">
        <v>81.549631059495042</v>
      </c>
    </row>
    <row r="58" spans="1:7" x14ac:dyDescent="0.25">
      <c r="A58" s="23" t="s">
        <v>202</v>
      </c>
      <c r="B58" s="7" t="s">
        <v>203</v>
      </c>
      <c r="C58" s="9">
        <v>42518</v>
      </c>
      <c r="D58" s="9">
        <v>31831</v>
      </c>
      <c r="E58" s="9">
        <v>10200</v>
      </c>
      <c r="F58" s="9">
        <v>0</v>
      </c>
      <c r="G58" s="10">
        <v>32.04423360874619</v>
      </c>
    </row>
    <row r="59" spans="1:7" x14ac:dyDescent="0.25">
      <c r="A59" s="23" t="s">
        <v>204</v>
      </c>
      <c r="B59" s="7" t="s">
        <v>205</v>
      </c>
      <c r="C59" s="9">
        <v>15720220</v>
      </c>
      <c r="D59" s="9">
        <v>11322435</v>
      </c>
      <c r="E59" s="9">
        <v>7333338.6600000001</v>
      </c>
      <c r="F59" s="9">
        <v>0</v>
      </c>
      <c r="G59" s="10">
        <v>64.768211608192047</v>
      </c>
    </row>
    <row r="60" spans="1:7" x14ac:dyDescent="0.25">
      <c r="A60" s="23" t="s">
        <v>206</v>
      </c>
      <c r="B60" s="7" t="s">
        <v>207</v>
      </c>
      <c r="C60" s="9">
        <v>481600</v>
      </c>
      <c r="D60" s="9">
        <v>308701</v>
      </c>
      <c r="E60" s="9">
        <v>127063.42</v>
      </c>
      <c r="F60" s="9">
        <v>0</v>
      </c>
      <c r="G60" s="10">
        <v>41.160676512223802</v>
      </c>
    </row>
    <row r="61" spans="1:7" x14ac:dyDescent="0.25">
      <c r="A61" s="23" t="s">
        <v>208</v>
      </c>
      <c r="B61" s="7" t="s">
        <v>209</v>
      </c>
      <c r="C61" s="9">
        <v>72840</v>
      </c>
      <c r="D61" s="9">
        <v>59034</v>
      </c>
      <c r="E61" s="9">
        <v>30021.47</v>
      </c>
      <c r="F61" s="9">
        <v>0</v>
      </c>
      <c r="G61" s="10">
        <v>50.854541450689439</v>
      </c>
    </row>
    <row r="62" spans="1:7" x14ac:dyDescent="0.25">
      <c r="A62" s="23" t="s">
        <v>210</v>
      </c>
      <c r="B62" s="7" t="s">
        <v>211</v>
      </c>
      <c r="C62" s="9">
        <v>7477920</v>
      </c>
      <c r="D62" s="9">
        <v>5159069</v>
      </c>
      <c r="E62" s="9">
        <v>3944613.25</v>
      </c>
      <c r="F62" s="9">
        <v>0</v>
      </c>
      <c r="G62" s="10">
        <v>76.459788578132986</v>
      </c>
    </row>
    <row r="63" spans="1:7" x14ac:dyDescent="0.25">
      <c r="A63" s="23" t="s">
        <v>212</v>
      </c>
      <c r="B63" s="7" t="s">
        <v>213</v>
      </c>
      <c r="C63" s="9">
        <v>1959100</v>
      </c>
      <c r="D63" s="9">
        <v>1051560</v>
      </c>
      <c r="E63" s="9">
        <v>583791.22</v>
      </c>
      <c r="F63" s="9">
        <v>0</v>
      </c>
      <c r="G63" s="10">
        <v>55.516681882156028</v>
      </c>
    </row>
    <row r="64" spans="1:7" x14ac:dyDescent="0.25">
      <c r="A64" s="23" t="s">
        <v>214</v>
      </c>
      <c r="B64" s="7" t="s">
        <v>215</v>
      </c>
      <c r="C64" s="9">
        <v>5728760</v>
      </c>
      <c r="D64" s="9">
        <v>4744071</v>
      </c>
      <c r="E64" s="9">
        <v>2647849.2999999998</v>
      </c>
      <c r="F64" s="9">
        <v>0</v>
      </c>
      <c r="G64" s="10">
        <v>55.813863241085549</v>
      </c>
    </row>
    <row r="65" spans="1:7" x14ac:dyDescent="0.25">
      <c r="A65" s="23" t="s">
        <v>216</v>
      </c>
      <c r="B65" s="7" t="s">
        <v>217</v>
      </c>
      <c r="C65" s="9">
        <v>322884</v>
      </c>
      <c r="D65" s="9">
        <v>313224</v>
      </c>
      <c r="E65" s="9">
        <v>206624</v>
      </c>
      <c r="F65" s="9">
        <v>0</v>
      </c>
      <c r="G65" s="10">
        <v>65.966848006538441</v>
      </c>
    </row>
    <row r="66" spans="1:7" x14ac:dyDescent="0.25">
      <c r="A66" s="23" t="s">
        <v>218</v>
      </c>
      <c r="B66" s="7" t="s">
        <v>219</v>
      </c>
      <c r="C66" s="9">
        <v>86480</v>
      </c>
      <c r="D66" s="9">
        <v>86480</v>
      </c>
      <c r="E66" s="9">
        <v>86480</v>
      </c>
      <c r="F66" s="9">
        <v>0</v>
      </c>
      <c r="G66" s="10">
        <v>100</v>
      </c>
    </row>
    <row r="67" spans="1:7" x14ac:dyDescent="0.25">
      <c r="A67" s="23" t="s">
        <v>220</v>
      </c>
      <c r="B67" s="7" t="s">
        <v>221</v>
      </c>
      <c r="C67" s="9">
        <v>236404</v>
      </c>
      <c r="D67" s="9">
        <v>226744</v>
      </c>
      <c r="E67" s="9">
        <v>120144</v>
      </c>
      <c r="F67" s="9">
        <v>0</v>
      </c>
      <c r="G67" s="10">
        <v>52.98662809159228</v>
      </c>
    </row>
    <row r="68" spans="1:7" x14ac:dyDescent="0.25">
      <c r="A68" s="23" t="s">
        <v>222</v>
      </c>
      <c r="B68" s="7" t="s">
        <v>223</v>
      </c>
      <c r="C68" s="9">
        <v>25246527</v>
      </c>
      <c r="D68" s="9">
        <v>20372264</v>
      </c>
      <c r="E68" s="9">
        <v>16503259.129999999</v>
      </c>
      <c r="F68" s="9">
        <v>206877.75</v>
      </c>
      <c r="G68" s="10">
        <v>81.008468818193208</v>
      </c>
    </row>
    <row r="69" spans="1:7" x14ac:dyDescent="0.25">
      <c r="A69" s="23" t="s">
        <v>224</v>
      </c>
      <c r="B69" s="7" t="s">
        <v>225</v>
      </c>
      <c r="C69" s="9">
        <v>13692816</v>
      </c>
      <c r="D69" s="9">
        <v>11146608</v>
      </c>
      <c r="E69" s="9">
        <v>7798191.8700000001</v>
      </c>
      <c r="F69" s="9">
        <v>206877.75</v>
      </c>
      <c r="G69" s="10">
        <v>69.960223504764869</v>
      </c>
    </row>
    <row r="70" spans="1:7" x14ac:dyDescent="0.25">
      <c r="A70" s="23" t="s">
        <v>226</v>
      </c>
      <c r="B70" s="7" t="s">
        <v>227</v>
      </c>
      <c r="C70" s="9">
        <v>11553711</v>
      </c>
      <c r="D70" s="9">
        <v>9225656</v>
      </c>
      <c r="E70" s="9">
        <v>8705067.2599999998</v>
      </c>
      <c r="F70" s="9">
        <v>0</v>
      </c>
      <c r="G70" s="10">
        <v>94.357162894432662</v>
      </c>
    </row>
    <row r="71" spans="1:7" x14ac:dyDescent="0.25">
      <c r="A71" s="23" t="s">
        <v>228</v>
      </c>
      <c r="B71" s="7" t="s">
        <v>229</v>
      </c>
      <c r="C71" s="9">
        <v>6197500</v>
      </c>
      <c r="D71" s="9">
        <v>4886655</v>
      </c>
      <c r="E71" s="9">
        <v>4363797.8</v>
      </c>
      <c r="F71" s="9">
        <v>0</v>
      </c>
      <c r="G71" s="10">
        <v>89.300304605092848</v>
      </c>
    </row>
    <row r="72" spans="1:7" x14ac:dyDescent="0.25">
      <c r="A72" s="23" t="s">
        <v>230</v>
      </c>
      <c r="B72" s="7" t="s">
        <v>231</v>
      </c>
      <c r="C72" s="9">
        <v>6197500</v>
      </c>
      <c r="D72" s="9">
        <v>4886655</v>
      </c>
      <c r="E72" s="9">
        <v>4363797.8</v>
      </c>
      <c r="F72" s="9">
        <v>0</v>
      </c>
      <c r="G72" s="10">
        <v>89.300304605092848</v>
      </c>
    </row>
    <row r="73" spans="1:7" x14ac:dyDescent="0.25">
      <c r="A73" s="23" t="s">
        <v>232</v>
      </c>
      <c r="B73" s="7" t="s">
        <v>233</v>
      </c>
      <c r="C73" s="9">
        <v>99809</v>
      </c>
      <c r="D73" s="9">
        <v>98069</v>
      </c>
      <c r="E73" s="9">
        <v>79965.320000000007</v>
      </c>
      <c r="F73" s="9">
        <v>12000</v>
      </c>
      <c r="G73" s="10">
        <v>81.539854592174905</v>
      </c>
    </row>
    <row r="74" spans="1:7" x14ac:dyDescent="0.25">
      <c r="A74" s="23" t="s">
        <v>234</v>
      </c>
      <c r="B74" s="7" t="s">
        <v>235</v>
      </c>
      <c r="C74" s="9">
        <v>24985596.740000002</v>
      </c>
      <c r="D74" s="9">
        <v>9600860.7400000002</v>
      </c>
      <c r="E74" s="9">
        <v>0</v>
      </c>
      <c r="F74" s="9">
        <v>0</v>
      </c>
      <c r="G74" s="10">
        <v>0</v>
      </c>
    </row>
  </sheetData>
  <mergeCells count="2">
    <mergeCell ref="A1:G1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4EB63-A9AA-4420-91F6-9780E1512907}">
  <dimension ref="A1:G46"/>
  <sheetViews>
    <sheetView tabSelected="1" workbookViewId="0">
      <selection activeCell="K1" sqref="K1"/>
    </sheetView>
  </sheetViews>
  <sheetFormatPr defaultRowHeight="15" x14ac:dyDescent="0.25"/>
  <cols>
    <col min="2" max="2" width="53.5703125" customWidth="1"/>
    <col min="3" max="5" width="11.42578125" bestFit="1" customWidth="1"/>
    <col min="6" max="6" width="9.42578125" bestFit="1" customWidth="1"/>
    <col min="7" max="7" width="9.28515625" bestFit="1" customWidth="1"/>
  </cols>
  <sheetData>
    <row r="1" spans="1:7" ht="21" x14ac:dyDescent="0.35">
      <c r="A1" s="15" t="s">
        <v>236</v>
      </c>
      <c r="B1" s="15"/>
      <c r="C1" s="15"/>
      <c r="D1" s="15"/>
      <c r="E1" s="15"/>
      <c r="F1" s="15"/>
      <c r="G1" s="15"/>
    </row>
    <row r="2" spans="1:7" x14ac:dyDescent="0.25">
      <c r="A2" s="16"/>
      <c r="B2" s="16"/>
      <c r="C2" s="16"/>
      <c r="D2" s="16"/>
      <c r="E2" s="16"/>
      <c r="F2" s="16"/>
    </row>
    <row r="3" spans="1:7" x14ac:dyDescent="0.25">
      <c r="E3" t="s">
        <v>2</v>
      </c>
    </row>
    <row r="4" spans="1:7" ht="90" x14ac:dyDescent="0.25">
      <c r="A4" s="17" t="s">
        <v>100</v>
      </c>
      <c r="B4" s="17" t="s">
        <v>101</v>
      </c>
      <c r="C4" s="17" t="s">
        <v>102</v>
      </c>
      <c r="D4" s="17" t="s">
        <v>103</v>
      </c>
      <c r="E4" s="17" t="s">
        <v>104</v>
      </c>
      <c r="F4" s="17" t="s">
        <v>105</v>
      </c>
      <c r="G4" s="17" t="s">
        <v>106</v>
      </c>
    </row>
    <row r="5" spans="1:7" s="22" customFormat="1" ht="12.75" x14ac:dyDescent="0.2">
      <c r="A5" s="18" t="s">
        <v>107</v>
      </c>
      <c r="B5" s="19" t="s">
        <v>108</v>
      </c>
      <c r="C5" s="20">
        <v>43954787.170000002</v>
      </c>
      <c r="D5" s="20">
        <v>42398787.170000002</v>
      </c>
      <c r="E5" s="20">
        <v>38266775.810000002</v>
      </c>
      <c r="F5" s="20">
        <v>216718</v>
      </c>
      <c r="G5" s="21">
        <f t="shared" ref="G5:G25" si="0">IF(D5=0,0,(E5/D5)*100)</f>
        <v>90.254411421174623</v>
      </c>
    </row>
    <row r="6" spans="1:7" ht="60" x14ac:dyDescent="0.25">
      <c r="A6" s="23" t="s">
        <v>109</v>
      </c>
      <c r="B6" s="8" t="s">
        <v>110</v>
      </c>
      <c r="C6" s="9">
        <v>100000</v>
      </c>
      <c r="D6" s="9">
        <v>100000</v>
      </c>
      <c r="E6" s="9">
        <v>0</v>
      </c>
      <c r="F6" s="9">
        <v>0</v>
      </c>
      <c r="G6" s="10">
        <f t="shared" si="0"/>
        <v>0</v>
      </c>
    </row>
    <row r="7" spans="1:7" ht="45" x14ac:dyDescent="0.25">
      <c r="A7" s="23" t="s">
        <v>115</v>
      </c>
      <c r="B7" s="8" t="s">
        <v>116</v>
      </c>
      <c r="C7" s="9">
        <v>1469517.17</v>
      </c>
      <c r="D7" s="9">
        <v>1469517.17</v>
      </c>
      <c r="E7" s="9">
        <v>0</v>
      </c>
      <c r="F7" s="9">
        <v>76718</v>
      </c>
      <c r="G7" s="10">
        <f t="shared" si="0"/>
        <v>0</v>
      </c>
    </row>
    <row r="8" spans="1:7" ht="30" x14ac:dyDescent="0.25">
      <c r="A8" s="23" t="s">
        <v>237</v>
      </c>
      <c r="B8" s="8" t="s">
        <v>238</v>
      </c>
      <c r="C8" s="9">
        <v>1000000</v>
      </c>
      <c r="D8" s="9">
        <v>300000</v>
      </c>
      <c r="E8" s="9">
        <v>298806</v>
      </c>
      <c r="F8" s="9">
        <v>0</v>
      </c>
      <c r="G8" s="10">
        <f t="shared" si="0"/>
        <v>99.602000000000004</v>
      </c>
    </row>
    <row r="9" spans="1:7" ht="45" x14ac:dyDescent="0.25">
      <c r="A9" s="23" t="s">
        <v>137</v>
      </c>
      <c r="B9" s="8" t="s">
        <v>138</v>
      </c>
      <c r="C9" s="9">
        <v>11500000</v>
      </c>
      <c r="D9" s="9">
        <v>11500000</v>
      </c>
      <c r="E9" s="9">
        <v>9850679.8100000005</v>
      </c>
      <c r="F9" s="9">
        <v>140000</v>
      </c>
      <c r="G9" s="10">
        <f t="shared" si="0"/>
        <v>85.658085304347836</v>
      </c>
    </row>
    <row r="10" spans="1:7" x14ac:dyDescent="0.25">
      <c r="A10" s="23" t="s">
        <v>239</v>
      </c>
      <c r="B10" s="8" t="s">
        <v>240</v>
      </c>
      <c r="C10" s="9">
        <v>1761500</v>
      </c>
      <c r="D10" s="9">
        <v>905500</v>
      </c>
      <c r="E10" s="9">
        <v>0</v>
      </c>
      <c r="F10" s="9">
        <v>0</v>
      </c>
      <c r="G10" s="10">
        <f t="shared" si="0"/>
        <v>0</v>
      </c>
    </row>
    <row r="11" spans="1:7" x14ac:dyDescent="0.25">
      <c r="A11" s="23" t="s">
        <v>145</v>
      </c>
      <c r="B11" s="8" t="s">
        <v>75</v>
      </c>
      <c r="C11" s="9">
        <v>20041770</v>
      </c>
      <c r="D11" s="9">
        <v>20041770</v>
      </c>
      <c r="E11" s="9">
        <v>20041770</v>
      </c>
      <c r="F11" s="9">
        <v>0</v>
      </c>
      <c r="G11" s="10">
        <f t="shared" si="0"/>
        <v>100</v>
      </c>
    </row>
    <row r="12" spans="1:7" ht="45" x14ac:dyDescent="0.25">
      <c r="A12" s="23" t="s">
        <v>146</v>
      </c>
      <c r="B12" s="8" t="s">
        <v>147</v>
      </c>
      <c r="C12" s="9">
        <v>8082000</v>
      </c>
      <c r="D12" s="9">
        <v>8082000</v>
      </c>
      <c r="E12" s="9">
        <v>8075520</v>
      </c>
      <c r="F12" s="9">
        <v>0</v>
      </c>
      <c r="G12" s="10">
        <f t="shared" si="0"/>
        <v>99.919821826280625</v>
      </c>
    </row>
    <row r="13" spans="1:7" s="22" customFormat="1" ht="12.75" x14ac:dyDescent="0.2">
      <c r="A13" s="18" t="s">
        <v>148</v>
      </c>
      <c r="B13" s="19" t="s">
        <v>149</v>
      </c>
      <c r="C13" s="20">
        <v>7553892</v>
      </c>
      <c r="D13" s="20">
        <v>7410142</v>
      </c>
      <c r="E13" s="20">
        <v>3152165.3200000003</v>
      </c>
      <c r="F13" s="20">
        <v>160663.58000000002</v>
      </c>
      <c r="G13" s="21">
        <f t="shared" si="0"/>
        <v>42.538527871665622</v>
      </c>
    </row>
    <row r="14" spans="1:7" ht="30" x14ac:dyDescent="0.25">
      <c r="A14" s="23" t="s">
        <v>150</v>
      </c>
      <c r="B14" s="8" t="s">
        <v>151</v>
      </c>
      <c r="C14" s="9">
        <v>2191500</v>
      </c>
      <c r="D14" s="9">
        <v>2064000</v>
      </c>
      <c r="E14" s="9">
        <v>1862848.07</v>
      </c>
      <c r="F14" s="9">
        <v>7299.58</v>
      </c>
      <c r="G14" s="10">
        <f t="shared" si="0"/>
        <v>90.254266957364351</v>
      </c>
    </row>
    <row r="15" spans="1:7" ht="30" x14ac:dyDescent="0.25">
      <c r="A15" s="23" t="s">
        <v>154</v>
      </c>
      <c r="B15" s="8" t="s">
        <v>155</v>
      </c>
      <c r="C15" s="9">
        <v>50000</v>
      </c>
      <c r="D15" s="9">
        <v>50000</v>
      </c>
      <c r="E15" s="9">
        <v>0</v>
      </c>
      <c r="F15" s="9">
        <v>0</v>
      </c>
      <c r="G15" s="10">
        <f t="shared" si="0"/>
        <v>0</v>
      </c>
    </row>
    <row r="16" spans="1:7" x14ac:dyDescent="0.25">
      <c r="A16" s="23" t="s">
        <v>156</v>
      </c>
      <c r="B16" s="8" t="s">
        <v>157</v>
      </c>
      <c r="C16" s="9">
        <v>385000</v>
      </c>
      <c r="D16" s="9">
        <v>376250</v>
      </c>
      <c r="E16" s="9">
        <v>0</v>
      </c>
      <c r="F16" s="9">
        <v>0</v>
      </c>
      <c r="G16" s="10">
        <f t="shared" si="0"/>
        <v>0</v>
      </c>
    </row>
    <row r="17" spans="1:7" ht="75" x14ac:dyDescent="0.25">
      <c r="A17" s="23" t="s">
        <v>241</v>
      </c>
      <c r="B17" s="8" t="s">
        <v>242</v>
      </c>
      <c r="C17" s="9">
        <v>380000</v>
      </c>
      <c r="D17" s="9">
        <v>380000</v>
      </c>
      <c r="E17" s="9">
        <v>380000</v>
      </c>
      <c r="F17" s="9">
        <v>0</v>
      </c>
      <c r="G17" s="10">
        <f t="shared" si="0"/>
        <v>100</v>
      </c>
    </row>
    <row r="18" spans="1:7" ht="90" x14ac:dyDescent="0.25">
      <c r="A18" s="23" t="s">
        <v>243</v>
      </c>
      <c r="B18" s="8" t="s">
        <v>244</v>
      </c>
      <c r="C18" s="9">
        <v>99700</v>
      </c>
      <c r="D18" s="9">
        <v>99700</v>
      </c>
      <c r="E18" s="9">
        <v>69024</v>
      </c>
      <c r="F18" s="9">
        <v>30676</v>
      </c>
      <c r="G18" s="10">
        <f t="shared" si="0"/>
        <v>69.231695085255765</v>
      </c>
    </row>
    <row r="19" spans="1:7" ht="90" x14ac:dyDescent="0.25">
      <c r="A19" s="23" t="s">
        <v>245</v>
      </c>
      <c r="B19" s="8" t="s">
        <v>246</v>
      </c>
      <c r="C19" s="9">
        <v>398740</v>
      </c>
      <c r="D19" s="9">
        <v>398740</v>
      </c>
      <c r="E19" s="9">
        <v>275676</v>
      </c>
      <c r="F19" s="9">
        <v>122688</v>
      </c>
      <c r="G19" s="10">
        <f t="shared" si="0"/>
        <v>69.136780859708082</v>
      </c>
    </row>
    <row r="20" spans="1:7" x14ac:dyDescent="0.25">
      <c r="A20" s="23" t="s">
        <v>172</v>
      </c>
      <c r="B20" s="8" t="s">
        <v>173</v>
      </c>
      <c r="C20" s="9">
        <v>100000</v>
      </c>
      <c r="D20" s="9">
        <v>100000</v>
      </c>
      <c r="E20" s="9">
        <v>432483.67</v>
      </c>
      <c r="F20" s="9">
        <v>0</v>
      </c>
      <c r="G20" s="10">
        <f t="shared" si="0"/>
        <v>432.48366999999996</v>
      </c>
    </row>
    <row r="21" spans="1:7" ht="30" x14ac:dyDescent="0.25">
      <c r="A21" s="23" t="s">
        <v>174</v>
      </c>
      <c r="B21" s="8" t="s">
        <v>175</v>
      </c>
      <c r="C21" s="9">
        <v>3248952</v>
      </c>
      <c r="D21" s="9">
        <v>3241452</v>
      </c>
      <c r="E21" s="9">
        <v>132133.58000000002</v>
      </c>
      <c r="F21" s="9">
        <v>0</v>
      </c>
      <c r="G21" s="10">
        <f t="shared" si="0"/>
        <v>4.0763700958706162</v>
      </c>
    </row>
    <row r="22" spans="1:7" x14ac:dyDescent="0.25">
      <c r="A22" s="23" t="s">
        <v>247</v>
      </c>
      <c r="B22" s="8" t="s">
        <v>248</v>
      </c>
      <c r="C22" s="9">
        <v>700000</v>
      </c>
      <c r="D22" s="9">
        <v>700000</v>
      </c>
      <c r="E22" s="9">
        <v>0</v>
      </c>
      <c r="F22" s="9">
        <v>0</v>
      </c>
      <c r="G22" s="10">
        <f t="shared" si="0"/>
        <v>0</v>
      </c>
    </row>
    <row r="23" spans="1:7" s="22" customFormat="1" ht="12.75" x14ac:dyDescent="0.2">
      <c r="A23" s="18" t="s">
        <v>180</v>
      </c>
      <c r="B23" s="19" t="s">
        <v>181</v>
      </c>
      <c r="C23" s="20">
        <v>90000</v>
      </c>
      <c r="D23" s="20">
        <v>90000</v>
      </c>
      <c r="E23" s="20">
        <v>82737</v>
      </c>
      <c r="F23" s="20">
        <v>0</v>
      </c>
      <c r="G23" s="21">
        <f t="shared" si="0"/>
        <v>91.93</v>
      </c>
    </row>
    <row r="24" spans="1:7" ht="30" x14ac:dyDescent="0.25">
      <c r="A24" s="23" t="s">
        <v>111</v>
      </c>
      <c r="B24" s="8" t="s">
        <v>112</v>
      </c>
      <c r="C24" s="9">
        <v>90000</v>
      </c>
      <c r="D24" s="9">
        <v>90000</v>
      </c>
      <c r="E24" s="9">
        <v>82737</v>
      </c>
      <c r="F24" s="9">
        <v>0</v>
      </c>
      <c r="G24" s="10">
        <f t="shared" si="0"/>
        <v>91.93</v>
      </c>
    </row>
    <row r="25" spans="1:7" s="22" customFormat="1" ht="12.75" x14ac:dyDescent="0.2">
      <c r="A25" s="24" t="s">
        <v>184</v>
      </c>
      <c r="B25" s="19"/>
      <c r="C25" s="20">
        <v>51598679.170000002</v>
      </c>
      <c r="D25" s="20">
        <v>49898929.170000002</v>
      </c>
      <c r="E25" s="20">
        <v>41501678.130000003</v>
      </c>
      <c r="F25" s="20">
        <v>377381.57999999996</v>
      </c>
      <c r="G25" s="21">
        <f t="shared" si="0"/>
        <v>83.171480471271209</v>
      </c>
    </row>
    <row r="26" spans="1:7" x14ac:dyDescent="0.25">
      <c r="A26" s="23" t="s">
        <v>185</v>
      </c>
      <c r="B26" s="8" t="s">
        <v>186</v>
      </c>
      <c r="C26" s="9">
        <v>1168000</v>
      </c>
      <c r="D26" s="9">
        <v>423750</v>
      </c>
      <c r="E26" s="9">
        <v>862342.63</v>
      </c>
      <c r="F26" s="9">
        <v>7299.58</v>
      </c>
      <c r="G26" s="10">
        <v>203.5026855457227</v>
      </c>
    </row>
    <row r="27" spans="1:7" x14ac:dyDescent="0.25">
      <c r="A27" s="23" t="s">
        <v>187</v>
      </c>
      <c r="B27" s="8" t="s">
        <v>188</v>
      </c>
      <c r="C27" s="9">
        <v>35000</v>
      </c>
      <c r="D27" s="9">
        <v>26250</v>
      </c>
      <c r="E27" s="9">
        <v>0</v>
      </c>
      <c r="F27" s="9">
        <v>0</v>
      </c>
      <c r="G27" s="10">
        <v>0</v>
      </c>
    </row>
    <row r="28" spans="1:7" x14ac:dyDescent="0.25">
      <c r="A28" s="23" t="s">
        <v>189</v>
      </c>
      <c r="B28" s="8" t="s">
        <v>190</v>
      </c>
      <c r="C28" s="9">
        <v>28688</v>
      </c>
      <c r="D28" s="9">
        <v>21516</v>
      </c>
      <c r="E28" s="9">
        <v>0</v>
      </c>
      <c r="F28" s="9">
        <v>0</v>
      </c>
      <c r="G28" s="10">
        <v>0</v>
      </c>
    </row>
    <row r="29" spans="1:7" x14ac:dyDescent="0.25">
      <c r="A29" s="23" t="s">
        <v>115</v>
      </c>
      <c r="B29" s="8" t="s">
        <v>191</v>
      </c>
      <c r="C29" s="9">
        <v>28688</v>
      </c>
      <c r="D29" s="9">
        <v>21516</v>
      </c>
      <c r="E29" s="9">
        <v>0</v>
      </c>
      <c r="F29" s="9">
        <v>0</v>
      </c>
      <c r="G29" s="10">
        <v>0</v>
      </c>
    </row>
    <row r="30" spans="1:7" x14ac:dyDescent="0.25">
      <c r="A30" s="23" t="s">
        <v>192</v>
      </c>
      <c r="B30" s="8" t="s">
        <v>193</v>
      </c>
      <c r="C30" s="9">
        <v>6312</v>
      </c>
      <c r="D30" s="9">
        <v>4734</v>
      </c>
      <c r="E30" s="9">
        <v>0</v>
      </c>
      <c r="F30" s="9">
        <v>0</v>
      </c>
      <c r="G30" s="10">
        <v>0</v>
      </c>
    </row>
    <row r="31" spans="1:7" x14ac:dyDescent="0.25">
      <c r="A31" s="23" t="s">
        <v>194</v>
      </c>
      <c r="B31" s="8" t="s">
        <v>195</v>
      </c>
      <c r="C31" s="9">
        <v>1133000</v>
      </c>
      <c r="D31" s="9">
        <v>397500</v>
      </c>
      <c r="E31" s="9">
        <v>862342.63</v>
      </c>
      <c r="F31" s="9">
        <v>7299.58</v>
      </c>
      <c r="G31" s="10">
        <v>216.94154213836478</v>
      </c>
    </row>
    <row r="32" spans="1:7" x14ac:dyDescent="0.25">
      <c r="A32" s="23" t="s">
        <v>196</v>
      </c>
      <c r="B32" s="8" t="s">
        <v>197</v>
      </c>
      <c r="C32" s="9">
        <v>30000</v>
      </c>
      <c r="D32" s="9">
        <v>22500</v>
      </c>
      <c r="E32" s="9">
        <v>53213.29</v>
      </c>
      <c r="F32" s="9">
        <v>0</v>
      </c>
      <c r="G32" s="10">
        <v>236.50351111111112</v>
      </c>
    </row>
    <row r="33" spans="1:7" x14ac:dyDescent="0.25">
      <c r="A33" s="23" t="s">
        <v>198</v>
      </c>
      <c r="B33" s="8" t="s">
        <v>199</v>
      </c>
      <c r="C33" s="9">
        <v>60000</v>
      </c>
      <c r="D33" s="9">
        <v>45000</v>
      </c>
      <c r="E33" s="9">
        <v>510323.34</v>
      </c>
      <c r="F33" s="9">
        <v>7299.58</v>
      </c>
      <c r="G33" s="10">
        <v>1134.0518666666667</v>
      </c>
    </row>
    <row r="34" spans="1:7" x14ac:dyDescent="0.25">
      <c r="A34" s="23" t="s">
        <v>200</v>
      </c>
      <c r="B34" s="8" t="s">
        <v>201</v>
      </c>
      <c r="C34" s="9">
        <v>43000</v>
      </c>
      <c r="D34" s="9">
        <v>30000</v>
      </c>
      <c r="E34" s="9">
        <v>0</v>
      </c>
      <c r="F34" s="9">
        <v>0</v>
      </c>
      <c r="G34" s="10">
        <v>0</v>
      </c>
    </row>
    <row r="35" spans="1:7" ht="30" x14ac:dyDescent="0.25">
      <c r="A35" s="23" t="s">
        <v>216</v>
      </c>
      <c r="B35" s="8" t="s">
        <v>217</v>
      </c>
      <c r="C35" s="9">
        <v>1000000</v>
      </c>
      <c r="D35" s="9">
        <v>300000</v>
      </c>
      <c r="E35" s="9">
        <v>298806</v>
      </c>
      <c r="F35" s="9">
        <v>0</v>
      </c>
      <c r="G35" s="10">
        <v>99.602000000000004</v>
      </c>
    </row>
    <row r="36" spans="1:7" ht="30" x14ac:dyDescent="0.25">
      <c r="A36" s="23" t="s">
        <v>218</v>
      </c>
      <c r="B36" s="8" t="s">
        <v>219</v>
      </c>
      <c r="C36" s="9">
        <v>1000000</v>
      </c>
      <c r="D36" s="9">
        <v>300000</v>
      </c>
      <c r="E36" s="9">
        <v>298806</v>
      </c>
      <c r="F36" s="9">
        <v>0</v>
      </c>
      <c r="G36" s="10">
        <v>99.602000000000004</v>
      </c>
    </row>
    <row r="37" spans="1:7" x14ac:dyDescent="0.25">
      <c r="A37" s="23" t="s">
        <v>249</v>
      </c>
      <c r="B37" s="8" t="s">
        <v>250</v>
      </c>
      <c r="C37" s="9">
        <v>50430679.170000002</v>
      </c>
      <c r="D37" s="9">
        <v>49475179.170000002</v>
      </c>
      <c r="E37" s="9">
        <v>40639335.5</v>
      </c>
      <c r="F37" s="9">
        <v>370082</v>
      </c>
      <c r="G37" s="10">
        <v>82.140855640685089</v>
      </c>
    </row>
    <row r="38" spans="1:7" x14ac:dyDescent="0.25">
      <c r="A38" s="23" t="s">
        <v>251</v>
      </c>
      <c r="B38" s="8" t="s">
        <v>252</v>
      </c>
      <c r="C38" s="9">
        <v>20837392</v>
      </c>
      <c r="D38" s="9">
        <v>19881892</v>
      </c>
      <c r="E38" s="9">
        <v>12522045.5</v>
      </c>
      <c r="F38" s="9">
        <v>293364</v>
      </c>
      <c r="G38" s="10">
        <v>62.98216236161025</v>
      </c>
    </row>
    <row r="39" spans="1:7" ht="30" x14ac:dyDescent="0.25">
      <c r="A39" s="23" t="s">
        <v>253</v>
      </c>
      <c r="B39" s="8" t="s">
        <v>254</v>
      </c>
      <c r="C39" s="9">
        <v>4356940</v>
      </c>
      <c r="D39" s="9">
        <v>3513940</v>
      </c>
      <c r="E39" s="9">
        <v>2221365.69</v>
      </c>
      <c r="F39" s="9">
        <v>153364</v>
      </c>
      <c r="G39" s="10">
        <v>63.215811596100103</v>
      </c>
    </row>
    <row r="40" spans="1:7" x14ac:dyDescent="0.25">
      <c r="A40" s="23" t="s">
        <v>255</v>
      </c>
      <c r="B40" s="8" t="s">
        <v>256</v>
      </c>
      <c r="C40" s="9">
        <v>700000</v>
      </c>
      <c r="D40" s="9">
        <v>700000</v>
      </c>
      <c r="E40" s="9">
        <v>0</v>
      </c>
      <c r="F40" s="9">
        <v>0</v>
      </c>
      <c r="G40" s="10">
        <v>0</v>
      </c>
    </row>
    <row r="41" spans="1:7" x14ac:dyDescent="0.25">
      <c r="A41" s="23" t="s">
        <v>257</v>
      </c>
      <c r="B41" s="8" t="s">
        <v>258</v>
      </c>
      <c r="C41" s="9">
        <v>700000</v>
      </c>
      <c r="D41" s="9">
        <v>700000</v>
      </c>
      <c r="E41" s="9">
        <v>0</v>
      </c>
      <c r="F41" s="9">
        <v>0</v>
      </c>
      <c r="G41" s="10">
        <v>0</v>
      </c>
    </row>
    <row r="42" spans="1:7" x14ac:dyDescent="0.25">
      <c r="A42" s="23" t="s">
        <v>259</v>
      </c>
      <c r="B42" s="8" t="s">
        <v>260</v>
      </c>
      <c r="C42" s="9">
        <v>15780452</v>
      </c>
      <c r="D42" s="9">
        <v>15667952</v>
      </c>
      <c r="E42" s="9">
        <v>10300679.810000001</v>
      </c>
      <c r="F42" s="9">
        <v>140000</v>
      </c>
      <c r="G42" s="10">
        <v>65.743626288872974</v>
      </c>
    </row>
    <row r="43" spans="1:7" x14ac:dyDescent="0.25">
      <c r="A43" s="23" t="s">
        <v>261</v>
      </c>
      <c r="B43" s="8" t="s">
        <v>262</v>
      </c>
      <c r="C43" s="9">
        <v>15780452</v>
      </c>
      <c r="D43" s="9">
        <v>15667952</v>
      </c>
      <c r="E43" s="9">
        <v>10300679.810000001</v>
      </c>
      <c r="F43" s="9">
        <v>140000</v>
      </c>
      <c r="G43" s="10">
        <v>65.743626288872974</v>
      </c>
    </row>
    <row r="44" spans="1:7" x14ac:dyDescent="0.25">
      <c r="A44" s="23" t="s">
        <v>263</v>
      </c>
      <c r="B44" s="8" t="s">
        <v>264</v>
      </c>
      <c r="C44" s="9">
        <v>29593287.169999994</v>
      </c>
      <c r="D44" s="9">
        <v>29593287.169999994</v>
      </c>
      <c r="E44" s="9">
        <v>28117290</v>
      </c>
      <c r="F44" s="9">
        <v>76718</v>
      </c>
      <c r="G44" s="10">
        <v>95.012391960646141</v>
      </c>
    </row>
    <row r="45" spans="1:7" ht="30" x14ac:dyDescent="0.25">
      <c r="A45" s="23" t="s">
        <v>265</v>
      </c>
      <c r="B45" s="8" t="s">
        <v>266</v>
      </c>
      <c r="C45" s="9">
        <v>1469517.17</v>
      </c>
      <c r="D45" s="9">
        <v>1469517.17</v>
      </c>
      <c r="E45" s="9">
        <v>0</v>
      </c>
      <c r="F45" s="9">
        <v>76718</v>
      </c>
      <c r="G45" s="10">
        <v>0</v>
      </c>
    </row>
    <row r="46" spans="1:7" ht="30" x14ac:dyDescent="0.25">
      <c r="A46" s="23" t="s">
        <v>267</v>
      </c>
      <c r="B46" s="8" t="s">
        <v>268</v>
      </c>
      <c r="C46" s="9">
        <v>28123769.999999996</v>
      </c>
      <c r="D46" s="9">
        <v>28123769.999999996</v>
      </c>
      <c r="E46" s="9">
        <v>28117290</v>
      </c>
      <c r="F46" s="9">
        <v>0</v>
      </c>
      <c r="G46" s="10">
        <v>99.976958992339945</v>
      </c>
    </row>
  </sheetData>
  <mergeCells count="2">
    <mergeCell ref="A1:G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Аркуш1</vt:lpstr>
      <vt:lpstr>Аркуш2</vt:lpstr>
      <vt:lpstr>Аркуш3</vt:lpstr>
      <vt:lpstr>Аркуш4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Admins</cp:lastModifiedBy>
  <dcterms:created xsi:type="dcterms:W3CDTF">2024-10-30T09:09:02Z</dcterms:created>
  <dcterms:modified xsi:type="dcterms:W3CDTF">2024-10-30T09:11:00Z</dcterms:modified>
</cp:coreProperties>
</file>