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Рішення. Розпорядження сайт\Рішення виконкому сайт\Рішення виконкому\2024\№4 від 25.04.2024\"/>
    </mc:Choice>
  </mc:AlternateContent>
  <bookViews>
    <workbookView xWindow="0" yWindow="0" windowWidth="28800" windowHeight="12300" activeTab="3"/>
  </bookViews>
  <sheets>
    <sheet name="Доходи заг фонд 1 кв 2024" sheetId="1" r:id="rId1"/>
    <sheet name="Доходи спецфонд" sheetId="2" r:id="rId2"/>
    <sheet name="Видатки спецфонд" sheetId="3" r:id="rId3"/>
    <sheet name="Видатки загфонд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4" l="1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20" i="3" l="1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E24" i="2" l="1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68" i="1" l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<sst xmlns="http://schemas.openxmlformats.org/spreadsheetml/2006/main" count="316" uniqueCount="238">
  <si>
    <t>Аналіз виконання плану по доходах загального фонду бюджету Городоцької сільської територіальної громади                        за І квартал 2024 року</t>
  </si>
  <si>
    <t>грн.</t>
  </si>
  <si>
    <t>Код</t>
  </si>
  <si>
    <t xml:space="preserve"> Назва </t>
  </si>
  <si>
    <t>Уточнений план на звітну дату</t>
  </si>
  <si>
    <t>Фактично виконано</t>
  </si>
  <si>
    <t>Відсоток виконання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</si>
  <si>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</si>
  <si>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</si>
  <si>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 у вигляді мінімального податкового зобов`язання, що підлягає сплаті фізичними особами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</si>
  <si>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</si>
  <si>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</si>
  <si>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</si>
  <si>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</si>
  <si>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</si>
  <si>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</si>
  <si>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</si>
  <si>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</si>
  <si>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</si>
  <si>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</si>
  <si>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</si>
  <si>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</si>
  <si>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</si>
  <si>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</si>
  <si>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</si>
  <si>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</si>
  <si>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</si>
  <si>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</si>
  <si>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</si>
  <si>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</si>
  <si>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</si>
  <si>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</si>
  <si>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</si>
  <si>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</si>
  <si>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</si>
  <si>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</si>
  <si>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</si>
  <si>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</si>
  <si>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</si>
  <si>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</si>
  <si>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</si>
  <si>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</si>
  <si>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</si>
  <si>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</si>
  <si>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</si>
  <si>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</si>
  <si>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</si>
  <si>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</si>
  <si>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</si>
  <si>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</si>
  <si>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</si>
  <si>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</si>
  <si>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</si>
  <si>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</si>
  <si>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</si>
  <si>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</si>
  <si>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</si>
  <si>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Інші неподаткові надходження</t>
  </si>
  <si>
    <t>Офіційні трансферти</t>
  </si>
  <si>
    <t>Від органів державного управління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</si>
  <si>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</si>
  <si>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</si>
  <si>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</si>
  <si>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</si>
  <si>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Інші субвенції з місцевого бюджету</t>
  </si>
  <si>
    <t>Всього (без урахування трансфертів)</t>
  </si>
  <si>
    <t>Всього</t>
  </si>
  <si>
    <t>Аналіз виконання плану по доходах спеціального  фонду бюджету Городоцької сільської територіальної громади  за І квартал 2024 року</t>
  </si>
  <si>
    <t>Податкові надходження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</si>
  <si>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</si>
  <si>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</si>
  <si>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</si>
  <si>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</si>
  <si>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</si>
  <si>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</si>
  <si>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</si>
  <si>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</si>
  <si>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реалізації в установленому порядку майна (крім нерухомого майна)</t>
  </si>
  <si>
    <t>Інші джерела власних надходжень бюджетних установ</t>
  </si>
  <si>
    <t>Благодійні внески, гранти та дарунки</t>
  </si>
  <si>
    <t>Субвенція з місцевого бюджету за рахунок залишку коштів освітньої субвенції, що утворився на початок бюджетного періоду</t>
  </si>
  <si>
    <t>Аналіз виконання плану по видатках спеціального   фонду бюджету Городоцької сільської територіальної громади  за І квартал 2024 року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</si>
  <si>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</si>
  <si>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</si>
  <si>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</si>
  <si>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</si>
  <si>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Касові видатки за вказаний період</t>
  </si>
  <si>
    <t xml:space="preserve">Зареєстрованні фінансові зобов`язання </t>
  </si>
  <si>
    <t>% виконання на вказаний період</t>
  </si>
  <si>
    <t>01</t>
  </si>
  <si>
    <t>Городоцька сільська рада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</si>
  <si>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</si>
  <si>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</si>
  <si>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7350</t>
  </si>
  <si>
    <t>Розроблення схем планування та забудови територій (містобудівної документації)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</si>
  <si>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</si>
  <si>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</si>
  <si>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8340</t>
  </si>
  <si>
    <t>Природоохоронні заходи за рахунок цільових фондів</t>
  </si>
  <si>
    <t>9770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</si>
  <si>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</si>
  <si>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</si>
  <si>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</t>
  </si>
  <si>
    <t>Відділ освіти, культури, молоді та спорту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</si>
  <si>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</si>
  <si>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</si>
  <si>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1070</t>
  </si>
  <si>
    <t>Надання позашкільної освіти закладами позашкільної освіти, заходи із позашкільної роботи з дітьми</t>
  </si>
  <si>
    <t>1080</t>
  </si>
  <si>
    <t>Надання спеціалізованої освіти мистецькими школами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</si>
  <si>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</si>
  <si>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</si>
  <si>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</si>
  <si>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</t>
  </si>
  <si>
    <t>4030</t>
  </si>
  <si>
    <t>Забезпечення діяльності бібліотек</t>
  </si>
  <si>
    <t>4060</t>
  </si>
  <si>
    <t>Забезпечення діяльності палаців i будинків культури, клубів, центрів дозвілля та iнших клубних закладів</t>
  </si>
  <si>
    <t>7321</t>
  </si>
  <si>
    <t>Будівництво освітніх установ та закладів</t>
  </si>
  <si>
    <t>Всього по бюджету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</si>
  <si>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</si>
  <si>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</si>
  <si>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</si>
  <si>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</si>
  <si>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</si>
  <si>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</si>
  <si>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</si>
  <si>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</si>
  <si>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</si>
  <si>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</si>
  <si>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</si>
  <si>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</si>
  <si>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</si>
  <si>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</si>
  <si>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2230</t>
  </si>
  <si>
    <t>Продукти харчування</t>
  </si>
  <si>
    <t>2240</t>
  </si>
  <si>
    <t>Оплата послуг (крім комунальних)</t>
  </si>
  <si>
    <t>2280</t>
  </si>
  <si>
    <t>Дослідження і розробки, окремі заходи по реалізації державних (регіональних) програм</t>
  </si>
  <si>
    <t>2281</t>
  </si>
  <si>
    <t>Дослідження і розробки, окремі заходи розвитку по реалізації державних (регіональних) програм</t>
  </si>
  <si>
    <t>3000</t>
  </si>
  <si>
    <t>Капітальні видатки</t>
  </si>
  <si>
    <t>3100</t>
  </si>
  <si>
    <t>Придбання основного капіталу</t>
  </si>
  <si>
    <t>3110</t>
  </si>
  <si>
    <t>Придбання обладнання і предметів довгострокового користування</t>
  </si>
  <si>
    <t>3120</t>
  </si>
  <si>
    <t>Капітальне будівництво (придбання)</t>
  </si>
  <si>
    <t>3122</t>
  </si>
  <si>
    <t>Капітальне будівництво (придбання) інших об`єктів</t>
  </si>
  <si>
    <t>3130</t>
  </si>
  <si>
    <t>Капітальний ремонт</t>
  </si>
  <si>
    <t>3132</t>
  </si>
  <si>
    <t>Капітальний ремонт інших об`єктів</t>
  </si>
  <si>
    <t>3200</t>
  </si>
  <si>
    <t>Капітальні трансферти</t>
  </si>
  <si>
    <t>3220</t>
  </si>
  <si>
    <t>Капітальні трансферти органам державного управління інших рівнів</t>
  </si>
  <si>
    <t>Аналіз виконання плану по видатках загального  фонду бюджету Городоцької сільської територіальної громади  за І квартал 2024 року</t>
  </si>
  <si>
    <t>% виконання на вказаний період (гр8/гр5*100)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</si>
  <si>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</si>
  <si>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</si>
  <si>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0180</t>
  </si>
  <si>
    <t>Інша діяльність у сфері державного управління</t>
  </si>
  <si>
    <t>Первинна медична допомога населенню, що надається центрами первинної медичної (медико-санітарної) допомоги</t>
  </si>
  <si>
    <t>2152</t>
  </si>
  <si>
    <t>Інші програми та заходи у сфері охорони здоров`я</t>
  </si>
  <si>
    <t>3032</t>
  </si>
  <si>
    <t>Надання пільг окремим категоріям громадян з оплати послуг зв`язку</t>
  </si>
  <si>
    <t>3035</t>
  </si>
  <si>
    <t>Компенсаційні виплати за пільговий проїзд окремих категорій громадян на залізничному транспорті</t>
  </si>
  <si>
    <t>3112</t>
  </si>
  <si>
    <t>Заходи державної політики з питань дітей та їх соціального захисту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</si>
  <si>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</si>
  <si>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</si>
  <si>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</si>
  <si>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</si>
  <si>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3242</t>
  </si>
  <si>
    <t>Інші заходи у сфері соціального захисту і соціального забезпечення</t>
  </si>
  <si>
    <t>6014</t>
  </si>
  <si>
    <t>Забезпечення збору та вивезення сміття і відходів</t>
  </si>
  <si>
    <t>6030</t>
  </si>
  <si>
    <t>Організація благоустрою населених пунктів</t>
  </si>
  <si>
    <t>7680</t>
  </si>
  <si>
    <t>Членські внески до асоціацій органів місцевого самоврядування</t>
  </si>
  <si>
    <t>8240</t>
  </si>
  <si>
    <t>Заходи та роботи з територіальної оборони</t>
  </si>
  <si>
    <t>1031</t>
  </si>
  <si>
    <t>Надання загальної середньої освіти закладами загальної середньої освіти за рахунок освітньої субвенції</t>
  </si>
  <si>
    <t>1141</t>
  </si>
  <si>
    <t>Забезпечення діяльності інших закладів у сфері освіти</t>
  </si>
  <si>
    <t>1151</t>
  </si>
  <si>
    <t>Забезпечення діяльності інклюзивно-ресурсних центрів за рахунок коштів місцевого бюджету</t>
  </si>
  <si>
    <t>1152</t>
  </si>
  <si>
    <t>Забезпечення діяльності інклюзивно-ресурсних центрів за рахунок освітньої субвенції</t>
  </si>
  <si>
    <t>3133</t>
  </si>
  <si>
    <t>Інші заходи та заклади молодіжної політики</t>
  </si>
  <si>
    <t>4082</t>
  </si>
  <si>
    <t>Інші заходи в галузі культури і мистецтва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</si>
  <si>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</si>
  <si>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</si>
  <si>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37</t>
  </si>
  <si>
    <t>Фінансовий відділ Городоцької с.ради</t>
  </si>
  <si>
    <t>8710</t>
  </si>
  <si>
    <t>Резервний фонд місцевого бюджету</t>
  </si>
  <si>
    <t>2250</t>
  </si>
  <si>
    <t>Видатки на відрядження</t>
  </si>
  <si>
    <t>2270</t>
  </si>
  <si>
    <t>Оплата комунальних послуг та енергоносіїв</t>
  </si>
  <si>
    <t>2271</t>
  </si>
  <si>
    <t>Оплата теплопостачання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</si>
  <si>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</si>
  <si>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</si>
  <si>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</si>
  <si>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</si>
  <si>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</si>
  <si>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</si>
  <si>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</si>
  <si>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</si>
  <si>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2282</t>
  </si>
  <si>
    <t>Окремі заходи по реалізації державних (регіональних) програм, не віднесені до заходів розвитку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</si>
  <si>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</si>
  <si>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</si>
  <si>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</si>
  <si>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</si>
  <si>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2620</t>
  </si>
  <si>
    <t>Поточні трансферти органам державного управління інших рівнів</t>
  </si>
  <si>
    <t>2700</t>
  </si>
  <si>
    <t>Соціальне забезпечення</t>
  </si>
  <si>
    <t>2730</t>
  </si>
  <si>
    <t>Інші виплати населенню</t>
  </si>
  <si>
    <t>2800</t>
  </si>
  <si>
    <t>Інші поточні видатки</t>
  </si>
  <si>
    <t>9000</t>
  </si>
  <si>
    <t>Нерозподілені видатки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</si>
</sst>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 shrinkToFit="1"/>
    </xf>
    <xf numFmtId="0" fontId="1" fillId="0" borderId="0" xfId="0" applyFont="1" applyAlignment="1">
      <alignment horizontal="center" wrapText="1" shrinkToFit="1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 shrinkToFit="1"/>
    </xf>
    <xf numFmtId="0" fontId="0" fillId="0" borderId="1" xfId="0" applyBorder="1"/>
    <xf numFmtId="0" fontId="0" fillId="0" borderId="1" xfId="0" applyBorder="1" applyAlignment="1">
      <alignment wrapText="1" shrinkToFit="1"/>
    </xf>
    <xf numFmtId="164" fontId="0" fillId="0" borderId="1" xfId="0" applyNumberFormat="1" applyBorder="1"/>
    <xf numFmtId="0" fontId="0" fillId="2" borderId="1" xfId="0" applyFill="1" applyBorder="1"/>
    <xf numFmtId="164" fontId="0" fillId="2" borderId="1" xfId="0" applyNumberForma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1" fillId="0" borderId="1" xfId="0" quotePrefix="1" applyFont="1" applyFill="1" applyBorder="1"/>
    <xf numFmtId="0" fontId="1" fillId="0" borderId="1" xfId="0" applyFont="1" applyFill="1" applyBorder="1" applyAlignment="1">
      <alignment wrapText="1" shrinkToFit="1"/>
    </xf>
    <xf numFmtId="2" fontId="1" fillId="0" borderId="1" xfId="0" applyNumberFormat="1" applyFont="1" applyFill="1" applyBorder="1"/>
    <xf numFmtId="164" fontId="1" fillId="0" borderId="1" xfId="0" applyNumberFormat="1" applyFont="1" applyFill="1" applyBorder="1"/>
    <xf numFmtId="0" fontId="1" fillId="0" borderId="0" xfId="0" applyFont="1" applyFill="1"/>
    <xf numFmtId="0" fontId="0" fillId="0" borderId="1" xfId="0" quotePrefix="1" applyFill="1" applyBorder="1"/>
    <xf numFmtId="0" fontId="0" fillId="0" borderId="1" xfId="0" applyFill="1" applyBorder="1" applyAlignment="1">
      <alignment wrapText="1" shrinkToFit="1"/>
    </xf>
    <xf numFmtId="2" fontId="0" fillId="0" borderId="1" xfId="0" applyNumberFormat="1" applyFill="1" applyBorder="1"/>
    <xf numFmtId="164" fontId="0" fillId="0" borderId="1" xfId="0" applyNumberFormat="1" applyFill="1" applyBorder="1"/>
    <xf numFmtId="0" fontId="1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>
      <selection sqref="A1:XFD1048576"/>
    </sheetView>
  </sheetViews>
  <sheetFormatPr defaultRowHeight="15" x14ac:dyDescent="0.25"/>
  <cols>
    <col min="2" max="2" width="46.28515625" customWidth="1"/>
    <col min="3" max="3" width="13.85546875" customWidth="1"/>
    <col min="4" max="4" width="14.85546875" customWidth="1"/>
  </cols>
  <sheetData>
    <row r="1" spans="1:5" x14ac:dyDescent="0.25">
      <c r="A1" s="1"/>
      <c r="B1" s="1"/>
      <c r="C1" s="1"/>
      <c r="D1" s="1"/>
      <c r="E1" s="1"/>
    </row>
    <row r="2" spans="1:5" ht="75.75" customHeight="1" x14ac:dyDescent="0.35">
      <c r="A2" s="2" t="s">
        <v>0</v>
      </c>
      <c r="B2" s="3"/>
      <c r="C2" s="3"/>
      <c r="D2" s="3"/>
      <c r="E2" s="3"/>
    </row>
    <row r="3" spans="1:5" x14ac:dyDescent="0.25">
      <c r="A3" s="4"/>
      <c r="B3" s="5"/>
      <c r="C3" s="5"/>
      <c r="D3" s="5"/>
      <c r="E3" s="5"/>
    </row>
    <row r="4" spans="1:5" x14ac:dyDescent="0.25">
      <c r="D4" t="s">
        <v>1</v>
      </c>
    </row>
    <row r="5" spans="1:5" ht="39" x14ac:dyDescent="0.25">
      <c r="A5" s="6" t="s">
        <v>2</v>
      </c>
      <c r="B5" s="6" t="s">
        <v>3</v>
      </c>
      <c r="C5" s="7" t="s">
        <v>4</v>
      </c>
      <c r="D5" s="7" t="s">
        <v>5</v>
      </c>
      <c r="E5" s="7" t="s">
        <v>6</v>
      </c>
    </row>
    <row r="6" spans="1:5" ht="30" x14ac:dyDescent="0.25">
      <c r="A6" s="8">
        <v>11000000</v>
      </c>
      <c r="B6" s="9" t="s">
        <v>7</v>
      </c>
      <c r="C6" s="8">
        <v>32830849</v>
      </c>
      <c r="D6" s="8">
        <v>33093526.899999999</v>
      </c>
      <c r="E6" s="10">
        <f t="shared" ref="E6:E68" si="0">IF(C6=0,0,D6/C6*100)</f>
        <v>100.80009475234711</v>
      </c>
    </row>
    <row r="7" spans="1:5" x14ac:dyDescent="0.25">
      <c r="A7" s="8">
        <v>11010000</v>
      </c>
      <c r="B7" s="9" t="s">
        <v>8</v>
      </c>
      <c r="C7" s="8">
        <v>32830849</v>
      </c>
      <c r="D7" s="8">
        <v>33093526.899999999</v>
      </c>
      <c r="E7" s="10">
        <f t="shared" si="0"/>
        <v>100.80009475234711</v>
      </c>
    </row>
    <row r="8" spans="1:5" ht="45" x14ac:dyDescent="0.25">
      <c r="A8" s="8">
        <v>11011300</v>
      </c>
      <c r="B8" s="9" t="s">
        <v>9</v>
      </c>
      <c r="C8" s="8">
        <v>27400</v>
      </c>
      <c r="D8" s="8">
        <v>27444.33</v>
      </c>
      <c r="E8" s="10">
        <f t="shared" si="0"/>
        <v>100.16178832116789</v>
      </c>
    </row>
    <row r="9" spans="1:5" ht="30" x14ac:dyDescent="0.25">
      <c r="A9" s="8">
        <v>13000000</v>
      </c>
      <c r="B9" s="9" t="s">
        <v>10</v>
      </c>
      <c r="C9" s="8">
        <v>77590</v>
      </c>
      <c r="D9" s="8">
        <v>99901.08</v>
      </c>
      <c r="E9" s="10">
        <f t="shared" si="0"/>
        <v>128.75509730635392</v>
      </c>
    </row>
    <row r="10" spans="1:5" ht="30" x14ac:dyDescent="0.25">
      <c r="A10" s="8">
        <v>13010000</v>
      </c>
      <c r="B10" s="9" t="s">
        <v>11</v>
      </c>
      <c r="C10" s="8">
        <v>34750</v>
      </c>
      <c r="D10" s="8">
        <v>51283.93</v>
      </c>
      <c r="E10" s="10">
        <f t="shared" si="0"/>
        <v>147.579654676259</v>
      </c>
    </row>
    <row r="11" spans="1:5" ht="60" x14ac:dyDescent="0.25">
      <c r="A11" s="8">
        <v>13010100</v>
      </c>
      <c r="B11" s="9" t="s">
        <v>12</v>
      </c>
      <c r="C11" s="8">
        <v>0</v>
      </c>
      <c r="D11" s="8">
        <v>13119.83</v>
      </c>
      <c r="E11" s="10">
        <f t="shared" si="0"/>
        <v>0</v>
      </c>
    </row>
    <row r="12" spans="1:5" ht="75" x14ac:dyDescent="0.25">
      <c r="A12" s="8">
        <v>13010200</v>
      </c>
      <c r="B12" s="9" t="s">
        <v>13</v>
      </c>
      <c r="C12" s="8">
        <v>34750</v>
      </c>
      <c r="D12" s="8">
        <v>38164.1</v>
      </c>
      <c r="E12" s="10">
        <f t="shared" si="0"/>
        <v>109.82474820143884</v>
      </c>
    </row>
    <row r="13" spans="1:5" ht="30" x14ac:dyDescent="0.25">
      <c r="A13" s="8">
        <v>13030000</v>
      </c>
      <c r="B13" s="9" t="s">
        <v>14</v>
      </c>
      <c r="C13" s="8">
        <v>4840</v>
      </c>
      <c r="D13" s="8">
        <v>4840.92</v>
      </c>
      <c r="E13" s="10">
        <f t="shared" si="0"/>
        <v>100.01900826446281</v>
      </c>
    </row>
    <row r="14" spans="1:5" ht="45" x14ac:dyDescent="0.25">
      <c r="A14" s="8">
        <v>13030100</v>
      </c>
      <c r="B14" s="9" t="s">
        <v>15</v>
      </c>
      <c r="C14" s="8">
        <v>4840</v>
      </c>
      <c r="D14" s="8">
        <v>4840.92</v>
      </c>
      <c r="E14" s="10">
        <f t="shared" si="0"/>
        <v>100.01900826446281</v>
      </c>
    </row>
    <row r="15" spans="1:5" ht="30" x14ac:dyDescent="0.25">
      <c r="A15" s="8">
        <v>13040000</v>
      </c>
      <c r="B15" s="9" t="s">
        <v>16</v>
      </c>
      <c r="C15" s="8">
        <v>38000</v>
      </c>
      <c r="D15" s="8">
        <v>43776.23</v>
      </c>
      <c r="E15" s="10">
        <f t="shared" si="0"/>
        <v>115.2006052631579</v>
      </c>
    </row>
    <row r="16" spans="1:5" ht="45" x14ac:dyDescent="0.25">
      <c r="A16" s="8">
        <v>13040100</v>
      </c>
      <c r="B16" s="9" t="s">
        <v>17</v>
      </c>
      <c r="C16" s="8">
        <v>38000</v>
      </c>
      <c r="D16" s="8">
        <v>43776.23</v>
      </c>
      <c r="E16" s="10">
        <f t="shared" si="0"/>
        <v>115.2006052631579</v>
      </c>
    </row>
    <row r="17" spans="1:5" x14ac:dyDescent="0.25">
      <c r="A17" s="8">
        <v>14000000</v>
      </c>
      <c r="B17" s="9" t="s">
        <v>18</v>
      </c>
      <c r="C17" s="8">
        <v>601869</v>
      </c>
      <c r="D17" s="8">
        <v>655019.14</v>
      </c>
      <c r="E17" s="10">
        <f t="shared" si="0"/>
        <v>108.83084857336065</v>
      </c>
    </row>
    <row r="18" spans="1:5" ht="30" x14ac:dyDescent="0.25">
      <c r="A18" s="8">
        <v>14020000</v>
      </c>
      <c r="B18" s="9" t="s">
        <v>19</v>
      </c>
      <c r="C18" s="8">
        <v>24000</v>
      </c>
      <c r="D18" s="8">
        <v>24866.240000000002</v>
      </c>
      <c r="E18" s="10">
        <f t="shared" si="0"/>
        <v>103.60933333333332</v>
      </c>
    </row>
    <row r="19" spans="1:5" x14ac:dyDescent="0.25">
      <c r="A19" s="8">
        <v>14021900</v>
      </c>
      <c r="B19" s="9" t="s">
        <v>20</v>
      </c>
      <c r="C19" s="8">
        <v>24000</v>
      </c>
      <c r="D19" s="8">
        <v>24866.240000000002</v>
      </c>
      <c r="E19" s="10">
        <f t="shared" si="0"/>
        <v>103.60933333333332</v>
      </c>
    </row>
    <row r="20" spans="1:5" ht="45" x14ac:dyDescent="0.25">
      <c r="A20" s="8">
        <v>14030000</v>
      </c>
      <c r="B20" s="9" t="s">
        <v>21</v>
      </c>
      <c r="C20" s="8">
        <v>115969</v>
      </c>
      <c r="D20" s="8">
        <v>141232.87</v>
      </c>
      <c r="E20" s="10">
        <f t="shared" si="0"/>
        <v>121.78502013469117</v>
      </c>
    </row>
    <row r="21" spans="1:5" x14ac:dyDescent="0.25">
      <c r="A21" s="8">
        <v>14031900</v>
      </c>
      <c r="B21" s="9" t="s">
        <v>20</v>
      </c>
      <c r="C21" s="8">
        <v>115969</v>
      </c>
      <c r="D21" s="8">
        <v>141232.87</v>
      </c>
      <c r="E21" s="10">
        <f t="shared" si="0"/>
        <v>121.78502013469117</v>
      </c>
    </row>
    <row r="22" spans="1:5" ht="45" x14ac:dyDescent="0.25">
      <c r="A22" s="8">
        <v>14040000</v>
      </c>
      <c r="B22" s="9" t="s">
        <v>22</v>
      </c>
      <c r="C22" s="8">
        <v>461900</v>
      </c>
      <c r="D22" s="8">
        <v>488920.03</v>
      </c>
      <c r="E22" s="10">
        <f t="shared" si="0"/>
        <v>105.84975752327344</v>
      </c>
    </row>
    <row r="23" spans="1:5" ht="90" x14ac:dyDescent="0.25">
      <c r="A23" s="8">
        <v>14040100</v>
      </c>
      <c r="B23" s="9" t="s">
        <v>23</v>
      </c>
      <c r="C23" s="8">
        <v>161900</v>
      </c>
      <c r="D23" s="8">
        <v>162152.56</v>
      </c>
      <c r="E23" s="10">
        <f t="shared" si="0"/>
        <v>100.1559975293391</v>
      </c>
    </row>
    <row r="24" spans="1:5" ht="90" x14ac:dyDescent="0.25">
      <c r="A24" s="8">
        <v>14040200</v>
      </c>
      <c r="B24" s="9" t="s">
        <v>24</v>
      </c>
      <c r="C24" s="8">
        <v>300000</v>
      </c>
      <c r="D24" s="8">
        <v>326767.46999999997</v>
      </c>
      <c r="E24" s="10">
        <f t="shared" si="0"/>
        <v>108.92248999999998</v>
      </c>
    </row>
    <row r="25" spans="1:5" ht="45" x14ac:dyDescent="0.25">
      <c r="A25" s="8">
        <v>18000000</v>
      </c>
      <c r="B25" s="9" t="s">
        <v>25</v>
      </c>
      <c r="C25" s="8">
        <v>17138891</v>
      </c>
      <c r="D25" s="8">
        <v>17496641.399999999</v>
      </c>
      <c r="E25" s="10">
        <f t="shared" si="0"/>
        <v>102.08736026152449</v>
      </c>
    </row>
    <row r="26" spans="1:5" x14ac:dyDescent="0.25">
      <c r="A26" s="8">
        <v>18010000</v>
      </c>
      <c r="B26" s="9" t="s">
        <v>26</v>
      </c>
      <c r="C26" s="8">
        <v>12553955</v>
      </c>
      <c r="D26" s="8">
        <v>12826447.32</v>
      </c>
      <c r="E26" s="10">
        <f t="shared" si="0"/>
        <v>102.17056951375085</v>
      </c>
    </row>
    <row r="27" spans="1:5" ht="60" x14ac:dyDescent="0.25">
      <c r="A27" s="8">
        <v>18010100</v>
      </c>
      <c r="B27" s="9" t="s">
        <v>27</v>
      </c>
      <c r="C27" s="8">
        <v>0</v>
      </c>
      <c r="D27" s="8">
        <v>14949.41</v>
      </c>
      <c r="E27" s="10">
        <f t="shared" si="0"/>
        <v>0</v>
      </c>
    </row>
    <row r="28" spans="1:5" ht="60" x14ac:dyDescent="0.25">
      <c r="A28" s="8">
        <v>18010200</v>
      </c>
      <c r="B28" s="9" t="s">
        <v>28</v>
      </c>
      <c r="C28" s="8">
        <v>27250</v>
      </c>
      <c r="D28" s="8">
        <v>27250.06</v>
      </c>
      <c r="E28" s="10">
        <f t="shared" si="0"/>
        <v>100.00022018348625</v>
      </c>
    </row>
    <row r="29" spans="1:5" ht="60" x14ac:dyDescent="0.25">
      <c r="A29" s="8">
        <v>18010300</v>
      </c>
      <c r="B29" s="9" t="s">
        <v>29</v>
      </c>
      <c r="C29" s="8">
        <v>20455</v>
      </c>
      <c r="D29" s="8">
        <v>20458.68</v>
      </c>
      <c r="E29" s="10">
        <f t="shared" si="0"/>
        <v>100.01799071131752</v>
      </c>
    </row>
    <row r="30" spans="1:5" ht="60" x14ac:dyDescent="0.25">
      <c r="A30" s="8">
        <v>18010400</v>
      </c>
      <c r="B30" s="9" t="s">
        <v>30</v>
      </c>
      <c r="C30" s="8">
        <v>600000</v>
      </c>
      <c r="D30" s="8">
        <v>620982.26</v>
      </c>
      <c r="E30" s="10">
        <f t="shared" si="0"/>
        <v>103.49704333333334</v>
      </c>
    </row>
    <row r="31" spans="1:5" x14ac:dyDescent="0.25">
      <c r="A31" s="8">
        <v>18010500</v>
      </c>
      <c r="B31" s="9" t="s">
        <v>31</v>
      </c>
      <c r="C31" s="8">
        <v>11250000</v>
      </c>
      <c r="D31" s="8">
        <v>11401031.279999999</v>
      </c>
      <c r="E31" s="10">
        <f t="shared" si="0"/>
        <v>101.34250026666666</v>
      </c>
    </row>
    <row r="32" spans="1:5" x14ac:dyDescent="0.25">
      <c r="A32" s="8">
        <v>18010600</v>
      </c>
      <c r="B32" s="9" t="s">
        <v>32</v>
      </c>
      <c r="C32" s="8">
        <v>450000</v>
      </c>
      <c r="D32" s="8">
        <v>483553.51</v>
      </c>
      <c r="E32" s="10">
        <f t="shared" si="0"/>
        <v>107.45633555555555</v>
      </c>
    </row>
    <row r="33" spans="1:5" x14ac:dyDescent="0.25">
      <c r="A33" s="8">
        <v>18010700</v>
      </c>
      <c r="B33" s="9" t="s">
        <v>33</v>
      </c>
      <c r="C33" s="8">
        <v>120000</v>
      </c>
      <c r="D33" s="8">
        <v>131359.96</v>
      </c>
      <c r="E33" s="10">
        <f t="shared" si="0"/>
        <v>109.46663333333333</v>
      </c>
    </row>
    <row r="34" spans="1:5" x14ac:dyDescent="0.25">
      <c r="A34" s="8">
        <v>18010900</v>
      </c>
      <c r="B34" s="9" t="s">
        <v>34</v>
      </c>
      <c r="C34" s="8">
        <v>80000</v>
      </c>
      <c r="D34" s="8">
        <v>87278.83</v>
      </c>
      <c r="E34" s="10">
        <f t="shared" si="0"/>
        <v>109.09853750000001</v>
      </c>
    </row>
    <row r="35" spans="1:5" x14ac:dyDescent="0.25">
      <c r="A35" s="8">
        <v>18011000</v>
      </c>
      <c r="B35" s="9" t="s">
        <v>35</v>
      </c>
      <c r="C35" s="8">
        <v>0</v>
      </c>
      <c r="D35" s="8">
        <v>33333.33</v>
      </c>
      <c r="E35" s="10">
        <f t="shared" si="0"/>
        <v>0</v>
      </c>
    </row>
    <row r="36" spans="1:5" x14ac:dyDescent="0.25">
      <c r="A36" s="8">
        <v>18011100</v>
      </c>
      <c r="B36" s="9" t="s">
        <v>36</v>
      </c>
      <c r="C36" s="8">
        <v>6250</v>
      </c>
      <c r="D36" s="8">
        <v>6250</v>
      </c>
      <c r="E36" s="10">
        <f t="shared" si="0"/>
        <v>100</v>
      </c>
    </row>
    <row r="37" spans="1:5" x14ac:dyDescent="0.25">
      <c r="A37" s="8">
        <v>18030000</v>
      </c>
      <c r="B37" s="9" t="s">
        <v>37</v>
      </c>
      <c r="C37" s="8">
        <v>0</v>
      </c>
      <c r="D37" s="8">
        <v>24796.5</v>
      </c>
      <c r="E37" s="10">
        <f t="shared" si="0"/>
        <v>0</v>
      </c>
    </row>
    <row r="38" spans="1:5" ht="30" x14ac:dyDescent="0.25">
      <c r="A38" s="8">
        <v>18030100</v>
      </c>
      <c r="B38" s="9" t="s">
        <v>38</v>
      </c>
      <c r="C38" s="8">
        <v>0</v>
      </c>
      <c r="D38" s="8">
        <v>0</v>
      </c>
      <c r="E38" s="10">
        <f t="shared" si="0"/>
        <v>0</v>
      </c>
    </row>
    <row r="39" spans="1:5" ht="30" x14ac:dyDescent="0.25">
      <c r="A39" s="8">
        <v>18030200</v>
      </c>
      <c r="B39" s="9" t="s">
        <v>39</v>
      </c>
      <c r="C39" s="8">
        <v>0</v>
      </c>
      <c r="D39" s="8">
        <v>24796.5</v>
      </c>
      <c r="E39" s="10">
        <f t="shared" si="0"/>
        <v>0</v>
      </c>
    </row>
    <row r="40" spans="1:5" x14ac:dyDescent="0.25">
      <c r="A40" s="8">
        <v>18050000</v>
      </c>
      <c r="B40" s="9" t="s">
        <v>40</v>
      </c>
      <c r="C40" s="8">
        <v>4584936</v>
      </c>
      <c r="D40" s="8">
        <v>4645397.58</v>
      </c>
      <c r="E40" s="10">
        <f t="shared" si="0"/>
        <v>101.31870063180817</v>
      </c>
    </row>
    <row r="41" spans="1:5" x14ac:dyDescent="0.25">
      <c r="A41" s="8">
        <v>18050300</v>
      </c>
      <c r="B41" s="9" t="s">
        <v>41</v>
      </c>
      <c r="C41" s="8">
        <v>138456</v>
      </c>
      <c r="D41" s="8">
        <v>150458.12</v>
      </c>
      <c r="E41" s="10">
        <f t="shared" si="0"/>
        <v>108.66854451955857</v>
      </c>
    </row>
    <row r="42" spans="1:5" x14ac:dyDescent="0.25">
      <c r="A42" s="8">
        <v>18050400</v>
      </c>
      <c r="B42" s="9" t="s">
        <v>42</v>
      </c>
      <c r="C42" s="8">
        <v>4180000</v>
      </c>
      <c r="D42" s="8">
        <v>4228455.01</v>
      </c>
      <c r="E42" s="10">
        <f t="shared" si="0"/>
        <v>101.15921076555023</v>
      </c>
    </row>
    <row r="43" spans="1:5" ht="75" x14ac:dyDescent="0.25">
      <c r="A43" s="8">
        <v>18050500</v>
      </c>
      <c r="B43" s="9" t="s">
        <v>43</v>
      </c>
      <c r="C43" s="8">
        <v>266480</v>
      </c>
      <c r="D43" s="8">
        <v>266484.45</v>
      </c>
      <c r="E43" s="10">
        <f t="shared" si="0"/>
        <v>100.00166991894326</v>
      </c>
    </row>
    <row r="44" spans="1:5" x14ac:dyDescent="0.25">
      <c r="A44" s="8">
        <v>20000000</v>
      </c>
      <c r="B44" s="9" t="s">
        <v>44</v>
      </c>
      <c r="C44" s="8">
        <v>307521</v>
      </c>
      <c r="D44" s="8">
        <v>536359.21</v>
      </c>
      <c r="E44" s="10">
        <f t="shared" si="0"/>
        <v>174.41384815996304</v>
      </c>
    </row>
    <row r="45" spans="1:5" ht="30" x14ac:dyDescent="0.25">
      <c r="A45" s="8">
        <v>21000000</v>
      </c>
      <c r="B45" s="9" t="s">
        <v>45</v>
      </c>
      <c r="C45" s="8">
        <v>1500</v>
      </c>
      <c r="D45" s="8">
        <v>37302</v>
      </c>
      <c r="E45" s="10">
        <f t="shared" si="0"/>
        <v>2486.7999999999997</v>
      </c>
    </row>
    <row r="46" spans="1:5" x14ac:dyDescent="0.25">
      <c r="A46" s="8">
        <v>21080000</v>
      </c>
      <c r="B46" s="9" t="s">
        <v>46</v>
      </c>
      <c r="C46" s="8">
        <v>1500</v>
      </c>
      <c r="D46" s="8">
        <v>37302</v>
      </c>
      <c r="E46" s="10">
        <f t="shared" si="0"/>
        <v>2486.7999999999997</v>
      </c>
    </row>
    <row r="47" spans="1:5" x14ac:dyDescent="0.25">
      <c r="A47" s="8">
        <v>21081100</v>
      </c>
      <c r="B47" s="9" t="s">
        <v>47</v>
      </c>
      <c r="C47" s="8">
        <v>1500</v>
      </c>
      <c r="D47" s="8">
        <v>10302</v>
      </c>
      <c r="E47" s="10">
        <f t="shared" si="0"/>
        <v>686.80000000000007</v>
      </c>
    </row>
    <row r="48" spans="1:5" ht="105" x14ac:dyDescent="0.25">
      <c r="A48" s="8">
        <v>21081500</v>
      </c>
      <c r="B48" s="9" t="s">
        <v>48</v>
      </c>
      <c r="C48" s="8">
        <v>0</v>
      </c>
      <c r="D48" s="8">
        <v>27000</v>
      </c>
      <c r="E48" s="10">
        <f t="shared" si="0"/>
        <v>0</v>
      </c>
    </row>
    <row r="49" spans="1:5" ht="30" x14ac:dyDescent="0.25">
      <c r="A49" s="8">
        <v>22000000</v>
      </c>
      <c r="B49" s="9" t="s">
        <v>49</v>
      </c>
      <c r="C49" s="8">
        <v>306021</v>
      </c>
      <c r="D49" s="8">
        <v>388820.88</v>
      </c>
      <c r="E49" s="10">
        <f t="shared" si="0"/>
        <v>127.05692746576216</v>
      </c>
    </row>
    <row r="50" spans="1:5" x14ac:dyDescent="0.25">
      <c r="A50" s="8">
        <v>22010000</v>
      </c>
      <c r="B50" s="9" t="s">
        <v>50</v>
      </c>
      <c r="C50" s="8">
        <v>306000</v>
      </c>
      <c r="D50" s="8">
        <v>388756.11</v>
      </c>
      <c r="E50" s="10">
        <f t="shared" si="0"/>
        <v>127.04448039215686</v>
      </c>
    </row>
    <row r="51" spans="1:5" ht="45" x14ac:dyDescent="0.25">
      <c r="A51" s="8">
        <v>22010300</v>
      </c>
      <c r="B51" s="9" t="s">
        <v>51</v>
      </c>
      <c r="C51" s="8">
        <v>120000</v>
      </c>
      <c r="D51" s="8">
        <v>139870</v>
      </c>
      <c r="E51" s="10">
        <f t="shared" si="0"/>
        <v>116.55833333333334</v>
      </c>
    </row>
    <row r="52" spans="1:5" ht="30" x14ac:dyDescent="0.25">
      <c r="A52" s="8">
        <v>22012500</v>
      </c>
      <c r="B52" s="9" t="s">
        <v>52</v>
      </c>
      <c r="C52" s="8">
        <v>65000</v>
      </c>
      <c r="D52" s="8">
        <v>70036.11</v>
      </c>
      <c r="E52" s="10">
        <f t="shared" si="0"/>
        <v>107.74786153846154</v>
      </c>
    </row>
    <row r="53" spans="1:5" ht="45" x14ac:dyDescent="0.25">
      <c r="A53" s="8">
        <v>22012600</v>
      </c>
      <c r="B53" s="9" t="s">
        <v>53</v>
      </c>
      <c r="C53" s="8">
        <v>120000</v>
      </c>
      <c r="D53" s="8">
        <v>171880</v>
      </c>
      <c r="E53" s="10">
        <f t="shared" si="0"/>
        <v>143.23333333333332</v>
      </c>
    </row>
    <row r="54" spans="1:5" ht="90" x14ac:dyDescent="0.25">
      <c r="A54" s="8">
        <v>22012900</v>
      </c>
      <c r="B54" s="9" t="s">
        <v>54</v>
      </c>
      <c r="C54" s="8">
        <v>1000</v>
      </c>
      <c r="D54" s="8">
        <v>6970</v>
      </c>
      <c r="E54" s="10">
        <f t="shared" si="0"/>
        <v>697</v>
      </c>
    </row>
    <row r="55" spans="1:5" x14ac:dyDescent="0.25">
      <c r="A55" s="8">
        <v>22090000</v>
      </c>
      <c r="B55" s="9" t="s">
        <v>55</v>
      </c>
      <c r="C55" s="8">
        <v>21</v>
      </c>
      <c r="D55" s="8">
        <v>64.77</v>
      </c>
      <c r="E55" s="10">
        <f t="shared" si="0"/>
        <v>308.42857142857139</v>
      </c>
    </row>
    <row r="56" spans="1:5" ht="60" x14ac:dyDescent="0.25">
      <c r="A56" s="8">
        <v>22090100</v>
      </c>
      <c r="B56" s="9" t="s">
        <v>56</v>
      </c>
      <c r="C56" s="8">
        <v>21</v>
      </c>
      <c r="D56" s="8">
        <v>64.77</v>
      </c>
      <c r="E56" s="10">
        <f t="shared" si="0"/>
        <v>308.42857142857139</v>
      </c>
    </row>
    <row r="57" spans="1:5" x14ac:dyDescent="0.25">
      <c r="A57" s="8">
        <v>24000000</v>
      </c>
      <c r="B57" s="9" t="s">
        <v>57</v>
      </c>
      <c r="C57" s="8">
        <v>0</v>
      </c>
      <c r="D57" s="8">
        <v>110236.33</v>
      </c>
      <c r="E57" s="10">
        <f t="shared" si="0"/>
        <v>0</v>
      </c>
    </row>
    <row r="58" spans="1:5" x14ac:dyDescent="0.25">
      <c r="A58" s="8">
        <v>24060000</v>
      </c>
      <c r="B58" s="9" t="s">
        <v>46</v>
      </c>
      <c r="C58" s="8">
        <v>0</v>
      </c>
      <c r="D58" s="8">
        <v>110236.33</v>
      </c>
      <c r="E58" s="10">
        <f t="shared" si="0"/>
        <v>0</v>
      </c>
    </row>
    <row r="59" spans="1:5" x14ac:dyDescent="0.25">
      <c r="A59" s="8">
        <v>24060300</v>
      </c>
      <c r="B59" s="9" t="s">
        <v>46</v>
      </c>
      <c r="C59" s="8">
        <v>0</v>
      </c>
      <c r="D59" s="8">
        <v>110236.33</v>
      </c>
      <c r="E59" s="10">
        <f t="shared" si="0"/>
        <v>0</v>
      </c>
    </row>
    <row r="60" spans="1:5" x14ac:dyDescent="0.25">
      <c r="A60" s="8">
        <v>40000000</v>
      </c>
      <c r="B60" s="9" t="s">
        <v>58</v>
      </c>
      <c r="C60" s="8">
        <v>11567085</v>
      </c>
      <c r="D60" s="8">
        <v>11567085</v>
      </c>
      <c r="E60" s="10">
        <f t="shared" si="0"/>
        <v>100</v>
      </c>
    </row>
    <row r="61" spans="1:5" x14ac:dyDescent="0.25">
      <c r="A61" s="8">
        <v>41000000</v>
      </c>
      <c r="B61" s="9" t="s">
        <v>59</v>
      </c>
      <c r="C61" s="8">
        <v>11567085</v>
      </c>
      <c r="D61" s="8">
        <v>11567085</v>
      </c>
      <c r="E61" s="10">
        <f t="shared" si="0"/>
        <v>100</v>
      </c>
    </row>
    <row r="62" spans="1:5" ht="30" x14ac:dyDescent="0.25">
      <c r="A62" s="8">
        <v>41030000</v>
      </c>
      <c r="B62" s="9" t="s">
        <v>60</v>
      </c>
      <c r="C62" s="8">
        <v>7979200</v>
      </c>
      <c r="D62" s="8">
        <v>7979200</v>
      </c>
      <c r="E62" s="10">
        <f t="shared" si="0"/>
        <v>100</v>
      </c>
    </row>
    <row r="63" spans="1:5" ht="30" x14ac:dyDescent="0.25">
      <c r="A63" s="8">
        <v>41033900</v>
      </c>
      <c r="B63" s="9" t="s">
        <v>61</v>
      </c>
      <c r="C63" s="8">
        <v>7979200</v>
      </c>
      <c r="D63" s="8">
        <v>7979200</v>
      </c>
      <c r="E63" s="10">
        <f t="shared" si="0"/>
        <v>100</v>
      </c>
    </row>
    <row r="64" spans="1:5" ht="30" x14ac:dyDescent="0.25">
      <c r="A64" s="8">
        <v>41050000</v>
      </c>
      <c r="B64" s="9" t="s">
        <v>62</v>
      </c>
      <c r="C64" s="8">
        <v>3587885</v>
      </c>
      <c r="D64" s="8">
        <v>3587885</v>
      </c>
      <c r="E64" s="10">
        <f t="shared" si="0"/>
        <v>100</v>
      </c>
    </row>
    <row r="65" spans="1:5" ht="45" x14ac:dyDescent="0.25">
      <c r="A65" s="8">
        <v>41051000</v>
      </c>
      <c r="B65" s="9" t="s">
        <v>63</v>
      </c>
      <c r="C65" s="8">
        <v>408200</v>
      </c>
      <c r="D65" s="8">
        <v>408200</v>
      </c>
      <c r="E65" s="10">
        <f t="shared" si="0"/>
        <v>100</v>
      </c>
    </row>
    <row r="66" spans="1:5" x14ac:dyDescent="0.25">
      <c r="A66" s="8">
        <v>41053900</v>
      </c>
      <c r="B66" s="9" t="s">
        <v>64</v>
      </c>
      <c r="C66" s="8">
        <v>3179685</v>
      </c>
      <c r="D66" s="8">
        <v>3179685</v>
      </c>
      <c r="E66" s="10">
        <f t="shared" si="0"/>
        <v>100</v>
      </c>
    </row>
    <row r="67" spans="1:5" x14ac:dyDescent="0.25">
      <c r="A67" s="11" t="s">
        <v>65</v>
      </c>
      <c r="B67" s="11"/>
      <c r="C67" s="11">
        <v>50956720</v>
      </c>
      <c r="D67" s="11">
        <v>51881447.730000004</v>
      </c>
      <c r="E67" s="12">
        <f t="shared" si="0"/>
        <v>101.81473165855259</v>
      </c>
    </row>
    <row r="68" spans="1:5" x14ac:dyDescent="0.25">
      <c r="A68" s="11" t="s">
        <v>66</v>
      </c>
      <c r="B68" s="11"/>
      <c r="C68" s="11">
        <v>62523805</v>
      </c>
      <c r="D68" s="11">
        <v>63448532.730000004</v>
      </c>
      <c r="E68" s="12">
        <f t="shared" si="0"/>
        <v>101.47900104608158</v>
      </c>
    </row>
  </sheetData>
  <mergeCells count="2">
    <mergeCell ref="A2:E2"/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sqref="A1:XFD1048576"/>
    </sheetView>
  </sheetViews>
  <sheetFormatPr defaultRowHeight="15" x14ac:dyDescent="0.25"/>
  <cols>
    <col min="2" max="2" width="42" customWidth="1"/>
    <col min="3" max="3" width="15" customWidth="1"/>
    <col min="4" max="4" width="13.85546875" customWidth="1"/>
  </cols>
  <sheetData>
    <row r="1" spans="1:5" x14ac:dyDescent="0.25">
      <c r="A1" s="1"/>
      <c r="B1" s="1"/>
      <c r="C1" s="1"/>
      <c r="D1" s="1"/>
      <c r="E1" s="1"/>
    </row>
    <row r="2" spans="1:5" ht="16.5" x14ac:dyDescent="0.35">
      <c r="A2" s="2" t="s">
        <v>67</v>
      </c>
      <c r="B2" s="3"/>
      <c r="C2" s="3"/>
      <c r="D2" s="3"/>
      <c r="E2" s="3"/>
    </row>
    <row r="3" spans="1:5" x14ac:dyDescent="0.25">
      <c r="A3" s="4"/>
      <c r="B3" s="5"/>
      <c r="C3" s="5"/>
      <c r="D3" s="5"/>
      <c r="E3" s="5"/>
    </row>
    <row r="4" spans="1:5" x14ac:dyDescent="0.25">
      <c r="D4" t="s">
        <v>1</v>
      </c>
    </row>
    <row r="5" spans="1:5" ht="39" x14ac:dyDescent="0.25">
      <c r="A5" s="6" t="s">
        <v>2</v>
      </c>
      <c r="B5" s="6" t="s">
        <v>3</v>
      </c>
      <c r="C5" s="7" t="s">
        <v>4</v>
      </c>
      <c r="D5" s="7" t="s">
        <v>5</v>
      </c>
      <c r="E5" s="7" t="s">
        <v>6</v>
      </c>
    </row>
    <row r="6" spans="1:5" x14ac:dyDescent="0.25">
      <c r="A6" s="8">
        <v>10000000</v>
      </c>
      <c r="B6" s="9" t="s">
        <v>68</v>
      </c>
      <c r="C6" s="8">
        <v>336500</v>
      </c>
      <c r="D6" s="8">
        <v>1345193.06</v>
      </c>
      <c r="E6" s="10">
        <f t="shared" ref="E6:E24" si="0">IF(C6=0,0,D6/C6*100)</f>
        <v>399.76019613670132</v>
      </c>
    </row>
    <row r="7" spans="1:5" x14ac:dyDescent="0.25">
      <c r="A7" s="8">
        <v>19000000</v>
      </c>
      <c r="B7" s="9" t="s">
        <v>69</v>
      </c>
      <c r="C7" s="8">
        <v>336500</v>
      </c>
      <c r="D7" s="8">
        <v>1345193.06</v>
      </c>
      <c r="E7" s="10">
        <f t="shared" si="0"/>
        <v>399.76019613670132</v>
      </c>
    </row>
    <row r="8" spans="1:5" x14ac:dyDescent="0.25">
      <c r="A8" s="8">
        <v>19010000</v>
      </c>
      <c r="B8" s="9" t="s">
        <v>70</v>
      </c>
      <c r="C8" s="8">
        <v>336500</v>
      </c>
      <c r="D8" s="8">
        <v>1345193.06</v>
      </c>
      <c r="E8" s="10">
        <f t="shared" si="0"/>
        <v>399.76019613670132</v>
      </c>
    </row>
    <row r="9" spans="1:5" ht="90" x14ac:dyDescent="0.25">
      <c r="A9" s="8">
        <v>19010100</v>
      </c>
      <c r="B9" s="9" t="s">
        <v>71</v>
      </c>
      <c r="C9" s="8">
        <v>85000</v>
      </c>
      <c r="D9" s="8">
        <v>332057.25</v>
      </c>
      <c r="E9" s="10">
        <f t="shared" si="0"/>
        <v>390.65558823529415</v>
      </c>
    </row>
    <row r="10" spans="1:5" ht="30" x14ac:dyDescent="0.25">
      <c r="A10" s="8">
        <v>19010200</v>
      </c>
      <c r="B10" s="9" t="s">
        <v>72</v>
      </c>
      <c r="C10" s="8">
        <v>250000</v>
      </c>
      <c r="D10" s="8">
        <v>1009510.35</v>
      </c>
      <c r="E10" s="10">
        <f t="shared" si="0"/>
        <v>403.80414000000002</v>
      </c>
    </row>
    <row r="11" spans="1:5" ht="60" x14ac:dyDescent="0.25">
      <c r="A11" s="8">
        <v>19010300</v>
      </c>
      <c r="B11" s="9" t="s">
        <v>73</v>
      </c>
      <c r="C11" s="8">
        <v>1500</v>
      </c>
      <c r="D11" s="8">
        <v>3625.46</v>
      </c>
      <c r="E11" s="10">
        <f t="shared" si="0"/>
        <v>241.69733333333335</v>
      </c>
    </row>
    <row r="12" spans="1:5" x14ac:dyDescent="0.25">
      <c r="A12" s="8">
        <v>20000000</v>
      </c>
      <c r="B12" s="9" t="s">
        <v>44</v>
      </c>
      <c r="C12" s="8">
        <v>31250</v>
      </c>
      <c r="D12" s="8">
        <v>783889.44</v>
      </c>
      <c r="E12" s="10">
        <f t="shared" si="0"/>
        <v>2508.4462079999998</v>
      </c>
    </row>
    <row r="13" spans="1:5" x14ac:dyDescent="0.25">
      <c r="A13" s="8">
        <v>25000000</v>
      </c>
      <c r="B13" s="9" t="s">
        <v>74</v>
      </c>
      <c r="C13" s="8">
        <v>31250</v>
      </c>
      <c r="D13" s="8">
        <v>783889.44</v>
      </c>
      <c r="E13" s="10">
        <f t="shared" si="0"/>
        <v>2508.4462079999998</v>
      </c>
    </row>
    <row r="14" spans="1:5" ht="45" x14ac:dyDescent="0.25">
      <c r="A14" s="8">
        <v>25010000</v>
      </c>
      <c r="B14" s="9" t="s">
        <v>75</v>
      </c>
      <c r="C14" s="8">
        <v>31250</v>
      </c>
      <c r="D14" s="8">
        <v>69320.3</v>
      </c>
      <c r="E14" s="10">
        <f t="shared" si="0"/>
        <v>221.82496</v>
      </c>
    </row>
    <row r="15" spans="1:5" ht="45" x14ac:dyDescent="0.25">
      <c r="A15" s="8">
        <v>25010100</v>
      </c>
      <c r="B15" s="9" t="s">
        <v>76</v>
      </c>
      <c r="C15" s="8">
        <v>31250</v>
      </c>
      <c r="D15" s="8">
        <v>67520.3</v>
      </c>
      <c r="E15" s="10">
        <f t="shared" si="0"/>
        <v>216.06496000000001</v>
      </c>
    </row>
    <row r="16" spans="1:5" ht="45" x14ac:dyDescent="0.25">
      <c r="A16" s="8">
        <v>25010400</v>
      </c>
      <c r="B16" s="9" t="s">
        <v>77</v>
      </c>
      <c r="C16" s="8">
        <v>0</v>
      </c>
      <c r="D16" s="8">
        <v>1800</v>
      </c>
      <c r="E16" s="10">
        <f t="shared" si="0"/>
        <v>0</v>
      </c>
    </row>
    <row r="17" spans="1:5" ht="30" x14ac:dyDescent="0.25">
      <c r="A17" s="8">
        <v>25020000</v>
      </c>
      <c r="B17" s="9" t="s">
        <v>78</v>
      </c>
      <c r="C17" s="8">
        <v>0</v>
      </c>
      <c r="D17" s="8">
        <v>714569.14</v>
      </c>
      <c r="E17" s="10">
        <f t="shared" si="0"/>
        <v>0</v>
      </c>
    </row>
    <row r="18" spans="1:5" x14ac:dyDescent="0.25">
      <c r="A18" s="8">
        <v>25020100</v>
      </c>
      <c r="B18" s="9" t="s">
        <v>79</v>
      </c>
      <c r="C18" s="8">
        <v>0</v>
      </c>
      <c r="D18" s="8">
        <v>714569.14</v>
      </c>
      <c r="E18" s="10">
        <f t="shared" si="0"/>
        <v>0</v>
      </c>
    </row>
    <row r="19" spans="1:5" x14ac:dyDescent="0.25">
      <c r="A19" s="8">
        <v>40000000</v>
      </c>
      <c r="B19" s="9" t="s">
        <v>58</v>
      </c>
      <c r="C19" s="8">
        <v>398740</v>
      </c>
      <c r="D19" s="8">
        <v>398740</v>
      </c>
      <c r="E19" s="10">
        <f t="shared" si="0"/>
        <v>100</v>
      </c>
    </row>
    <row r="20" spans="1:5" x14ac:dyDescent="0.25">
      <c r="A20" s="8">
        <v>41000000</v>
      </c>
      <c r="B20" s="9" t="s">
        <v>59</v>
      </c>
      <c r="C20" s="8">
        <v>398740</v>
      </c>
      <c r="D20" s="8">
        <v>398740</v>
      </c>
      <c r="E20" s="10">
        <f t="shared" si="0"/>
        <v>100</v>
      </c>
    </row>
    <row r="21" spans="1:5" ht="30" x14ac:dyDescent="0.25">
      <c r="A21" s="8">
        <v>41050000</v>
      </c>
      <c r="B21" s="9" t="s">
        <v>62</v>
      </c>
      <c r="C21" s="8">
        <v>398740</v>
      </c>
      <c r="D21" s="8">
        <v>398740</v>
      </c>
      <c r="E21" s="10">
        <f t="shared" si="0"/>
        <v>100</v>
      </c>
    </row>
    <row r="22" spans="1:5" ht="45" x14ac:dyDescent="0.25">
      <c r="A22" s="8">
        <v>41051100</v>
      </c>
      <c r="B22" s="9" t="s">
        <v>80</v>
      </c>
      <c r="C22" s="8">
        <v>398740</v>
      </c>
      <c r="D22" s="8">
        <v>398740</v>
      </c>
      <c r="E22" s="10">
        <f t="shared" si="0"/>
        <v>100</v>
      </c>
    </row>
    <row r="23" spans="1:5" x14ac:dyDescent="0.25">
      <c r="A23" s="11" t="s">
        <v>65</v>
      </c>
      <c r="B23" s="11"/>
      <c r="C23" s="11">
        <v>367750</v>
      </c>
      <c r="D23" s="11">
        <v>2129082.5</v>
      </c>
      <c r="E23" s="11">
        <f t="shared" si="0"/>
        <v>578.94833446634937</v>
      </c>
    </row>
    <row r="24" spans="1:5" x14ac:dyDescent="0.25">
      <c r="A24" s="11" t="s">
        <v>66</v>
      </c>
      <c r="B24" s="11"/>
      <c r="C24" s="11">
        <v>766490</v>
      </c>
      <c r="D24" s="11">
        <v>2527822.5</v>
      </c>
      <c r="E24" s="11">
        <f t="shared" si="0"/>
        <v>329.79197380265884</v>
      </c>
    </row>
    <row r="30" spans="1:5" ht="23.25" x14ac:dyDescent="0.35">
      <c r="A30" s="2"/>
      <c r="B30" s="3"/>
      <c r="C30" s="3"/>
      <c r="D30" s="3"/>
      <c r="E30" s="3"/>
    </row>
    <row r="31" spans="1:5" x14ac:dyDescent="0.25">
      <c r="A31" s="4"/>
      <c r="B31" s="5"/>
      <c r="C31" s="5"/>
      <c r="D31" s="5"/>
      <c r="E31" s="5"/>
    </row>
  </sheetData>
  <mergeCells count="4">
    <mergeCell ref="A2:E2"/>
    <mergeCell ref="A3:E3"/>
    <mergeCell ref="A30:E30"/>
    <mergeCell ref="A31:E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XFD1048576"/>
    </sheetView>
  </sheetViews>
  <sheetFormatPr defaultRowHeight="15" x14ac:dyDescent="0.25"/>
  <cols>
    <col min="1" max="1" width="9.140625" style="13"/>
    <col min="2" max="2" width="38.5703125" style="13" customWidth="1"/>
    <col min="3" max="3" width="10.42578125" style="13" bestFit="1" customWidth="1"/>
    <col min="4" max="6" width="11.42578125" style="13" bestFit="1" customWidth="1"/>
    <col min="7" max="8" width="9.28515625" style="13" bestFit="1" customWidth="1"/>
    <col min="9" max="16384" width="9.140625" style="13"/>
  </cols>
  <sheetData>
    <row r="1" spans="1:8" ht="23.25" x14ac:dyDescent="0.35">
      <c r="A1" s="2" t="s">
        <v>81</v>
      </c>
      <c r="B1" s="2"/>
      <c r="C1" s="2"/>
      <c r="D1" s="2"/>
      <c r="E1" s="2"/>
      <c r="F1" s="2"/>
      <c r="G1" s="2"/>
      <c r="H1" s="2"/>
    </row>
    <row r="2" spans="1:8" x14ac:dyDescent="0.25">
      <c r="F2" s="13" t="s">
        <v>1</v>
      </c>
    </row>
    <row r="3" spans="1:8" ht="90" x14ac:dyDescent="0.25">
      <c r="A3" s="14" t="s">
        <v>2</v>
      </c>
      <c r="B3" s="14" t="s">
        <v>82</v>
      </c>
      <c r="C3" s="14" t="s">
        <v>83</v>
      </c>
      <c r="D3" s="14" t="s">
        <v>84</v>
      </c>
      <c r="E3" s="14" t="s">
        <v>85</v>
      </c>
      <c r="F3" s="14" t="s">
        <v>86</v>
      </c>
      <c r="G3" s="14" t="s">
        <v>87</v>
      </c>
      <c r="H3" s="14" t="s">
        <v>88</v>
      </c>
    </row>
    <row r="4" spans="1:8" s="19" customFormat="1" ht="12.75" x14ac:dyDescent="0.2">
      <c r="A4" s="15" t="s">
        <v>89</v>
      </c>
      <c r="B4" s="16" t="s">
        <v>90</v>
      </c>
      <c r="C4" s="17">
        <v>4100000</v>
      </c>
      <c r="D4" s="17">
        <v>28581770</v>
      </c>
      <c r="E4" s="17">
        <v>21943270</v>
      </c>
      <c r="F4" s="17">
        <v>14481770</v>
      </c>
      <c r="G4" s="17">
        <v>0</v>
      </c>
      <c r="H4" s="18">
        <f t="shared" ref="H4:H20" si="0">IF(E4=0,0,(F4/E4)*100)</f>
        <v>65.996408010292001</v>
      </c>
    </row>
    <row r="5" spans="1:8" ht="90" x14ac:dyDescent="0.25">
      <c r="A5" s="20" t="s">
        <v>91</v>
      </c>
      <c r="B5" s="21" t="s">
        <v>92</v>
      </c>
      <c r="C5" s="22">
        <v>100000</v>
      </c>
      <c r="D5" s="22">
        <v>100000</v>
      </c>
      <c r="E5" s="22">
        <v>25000</v>
      </c>
      <c r="F5" s="22">
        <v>0</v>
      </c>
      <c r="G5" s="22">
        <v>0</v>
      </c>
      <c r="H5" s="23">
        <f t="shared" si="0"/>
        <v>0</v>
      </c>
    </row>
    <row r="6" spans="1:8" ht="45" x14ac:dyDescent="0.25">
      <c r="A6" s="20" t="s">
        <v>93</v>
      </c>
      <c r="B6" s="21" t="s">
        <v>94</v>
      </c>
      <c r="C6" s="22">
        <v>1000000</v>
      </c>
      <c r="D6" s="22">
        <v>1000000</v>
      </c>
      <c r="E6" s="22">
        <v>300000</v>
      </c>
      <c r="F6" s="22">
        <v>0</v>
      </c>
      <c r="G6" s="22">
        <v>0</v>
      </c>
      <c r="H6" s="23">
        <f t="shared" si="0"/>
        <v>0</v>
      </c>
    </row>
    <row r="7" spans="1:8" ht="45" x14ac:dyDescent="0.25">
      <c r="A7" s="20" t="s">
        <v>95</v>
      </c>
      <c r="B7" s="21" t="s">
        <v>96</v>
      </c>
      <c r="C7" s="22">
        <v>0</v>
      </c>
      <c r="D7" s="22">
        <v>10000000</v>
      </c>
      <c r="E7" s="22">
        <v>6800000</v>
      </c>
      <c r="F7" s="22">
        <v>0</v>
      </c>
      <c r="G7" s="22">
        <v>0</v>
      </c>
      <c r="H7" s="23">
        <f t="shared" si="0"/>
        <v>0</v>
      </c>
    </row>
    <row r="8" spans="1:8" ht="30" x14ac:dyDescent="0.25">
      <c r="A8" s="20" t="s">
        <v>97</v>
      </c>
      <c r="B8" s="21" t="s">
        <v>98</v>
      </c>
      <c r="C8" s="22">
        <v>3000000</v>
      </c>
      <c r="D8" s="22">
        <v>3000000</v>
      </c>
      <c r="E8" s="22">
        <v>336500</v>
      </c>
      <c r="F8" s="22">
        <v>0</v>
      </c>
      <c r="G8" s="22">
        <v>0</v>
      </c>
      <c r="H8" s="23">
        <f t="shared" si="0"/>
        <v>0</v>
      </c>
    </row>
    <row r="9" spans="1:8" x14ac:dyDescent="0.25">
      <c r="A9" s="20" t="s">
        <v>99</v>
      </c>
      <c r="B9" s="21" t="s">
        <v>64</v>
      </c>
      <c r="C9" s="22">
        <v>0</v>
      </c>
      <c r="D9" s="22">
        <v>10041770</v>
      </c>
      <c r="E9" s="22">
        <v>10041770</v>
      </c>
      <c r="F9" s="22">
        <v>10041770</v>
      </c>
      <c r="G9" s="22">
        <v>0</v>
      </c>
      <c r="H9" s="23">
        <f t="shared" si="0"/>
        <v>100</v>
      </c>
    </row>
    <row r="10" spans="1:8" ht="60" x14ac:dyDescent="0.25">
      <c r="A10" s="20" t="s">
        <v>100</v>
      </c>
      <c r="B10" s="21" t="s">
        <v>101</v>
      </c>
      <c r="C10" s="22">
        <v>0</v>
      </c>
      <c r="D10" s="22">
        <v>4440000</v>
      </c>
      <c r="E10" s="22">
        <v>4440000</v>
      </c>
      <c r="F10" s="22">
        <v>4440000</v>
      </c>
      <c r="G10" s="22">
        <v>0</v>
      </c>
      <c r="H10" s="23">
        <f t="shared" si="0"/>
        <v>100</v>
      </c>
    </row>
    <row r="11" spans="1:8" s="19" customFormat="1" ht="12.75" x14ac:dyDescent="0.2">
      <c r="A11" s="15" t="s">
        <v>102</v>
      </c>
      <c r="B11" s="16" t="s">
        <v>103</v>
      </c>
      <c r="C11" s="17">
        <v>5105452</v>
      </c>
      <c r="D11" s="17">
        <v>7103892</v>
      </c>
      <c r="E11" s="17">
        <v>2829690</v>
      </c>
      <c r="F11" s="17">
        <v>1055535.3999999999</v>
      </c>
      <c r="G11" s="17">
        <v>53865</v>
      </c>
      <c r="H11" s="18">
        <f t="shared" si="0"/>
        <v>37.302156773356799</v>
      </c>
    </row>
    <row r="12" spans="1:8" ht="45" x14ac:dyDescent="0.25">
      <c r="A12" s="20" t="s">
        <v>104</v>
      </c>
      <c r="B12" s="21" t="s">
        <v>105</v>
      </c>
      <c r="C12" s="22">
        <v>1321500</v>
      </c>
      <c r="D12" s="22">
        <v>2121500</v>
      </c>
      <c r="E12" s="22">
        <v>915000</v>
      </c>
      <c r="F12" s="22">
        <v>690496.26</v>
      </c>
      <c r="G12" s="22">
        <v>53865</v>
      </c>
      <c r="H12" s="23">
        <f t="shared" si="0"/>
        <v>75.464072131147546</v>
      </c>
    </row>
    <row r="13" spans="1:8" ht="45" x14ac:dyDescent="0.25">
      <c r="A13" s="20" t="s">
        <v>106</v>
      </c>
      <c r="B13" s="21" t="s">
        <v>107</v>
      </c>
      <c r="C13" s="22">
        <v>50000</v>
      </c>
      <c r="D13" s="22">
        <v>50000</v>
      </c>
      <c r="E13" s="22">
        <v>50000</v>
      </c>
      <c r="F13" s="22">
        <v>0</v>
      </c>
      <c r="G13" s="22">
        <v>0</v>
      </c>
      <c r="H13" s="23">
        <f t="shared" si="0"/>
        <v>0</v>
      </c>
    </row>
    <row r="14" spans="1:8" ht="30" x14ac:dyDescent="0.25">
      <c r="A14" s="20" t="s">
        <v>108</v>
      </c>
      <c r="B14" s="21" t="s">
        <v>109</v>
      </c>
      <c r="C14" s="22">
        <v>385000</v>
      </c>
      <c r="D14" s="22">
        <v>385000</v>
      </c>
      <c r="E14" s="22">
        <v>208750</v>
      </c>
      <c r="F14" s="22">
        <v>0</v>
      </c>
      <c r="G14" s="22">
        <v>0</v>
      </c>
      <c r="H14" s="23">
        <f t="shared" si="0"/>
        <v>0</v>
      </c>
    </row>
    <row r="15" spans="1:8" ht="120" x14ac:dyDescent="0.25">
      <c r="A15" s="20" t="s">
        <v>110</v>
      </c>
      <c r="B15" s="21" t="s">
        <v>111</v>
      </c>
      <c r="C15" s="22">
        <v>0</v>
      </c>
      <c r="D15" s="22">
        <v>99700</v>
      </c>
      <c r="E15" s="22">
        <v>99700</v>
      </c>
      <c r="F15" s="22">
        <v>0</v>
      </c>
      <c r="G15" s="22">
        <v>0</v>
      </c>
      <c r="H15" s="23">
        <f t="shared" si="0"/>
        <v>0</v>
      </c>
    </row>
    <row r="16" spans="1:8" ht="120" x14ac:dyDescent="0.25">
      <c r="A16" s="20" t="s">
        <v>112</v>
      </c>
      <c r="B16" s="21" t="s">
        <v>113</v>
      </c>
      <c r="C16" s="22">
        <v>0</v>
      </c>
      <c r="D16" s="22">
        <v>398740</v>
      </c>
      <c r="E16" s="22">
        <v>398740</v>
      </c>
      <c r="F16" s="22">
        <v>0</v>
      </c>
      <c r="G16" s="22">
        <v>0</v>
      </c>
      <c r="H16" s="23">
        <f t="shared" si="0"/>
        <v>0</v>
      </c>
    </row>
    <row r="17" spans="1:8" x14ac:dyDescent="0.25">
      <c r="A17" s="20" t="s">
        <v>114</v>
      </c>
      <c r="B17" s="21" t="s">
        <v>115</v>
      </c>
      <c r="C17" s="22">
        <v>100000</v>
      </c>
      <c r="D17" s="22">
        <v>100000</v>
      </c>
      <c r="E17" s="22">
        <v>100000</v>
      </c>
      <c r="F17" s="22">
        <v>265539.14</v>
      </c>
      <c r="G17" s="22">
        <v>0</v>
      </c>
      <c r="H17" s="23">
        <f t="shared" si="0"/>
        <v>265.53914000000003</v>
      </c>
    </row>
    <row r="18" spans="1:8" ht="45" x14ac:dyDescent="0.25">
      <c r="A18" s="20" t="s">
        <v>116</v>
      </c>
      <c r="B18" s="21" t="s">
        <v>117</v>
      </c>
      <c r="C18" s="22">
        <v>3248952</v>
      </c>
      <c r="D18" s="22">
        <v>3248952</v>
      </c>
      <c r="E18" s="22">
        <v>357500</v>
      </c>
      <c r="F18" s="22">
        <v>99500</v>
      </c>
      <c r="G18" s="22">
        <v>0</v>
      </c>
      <c r="H18" s="23">
        <f t="shared" si="0"/>
        <v>27.83216783216783</v>
      </c>
    </row>
    <row r="19" spans="1:8" ht="30" x14ac:dyDescent="0.25">
      <c r="A19" s="20" t="s">
        <v>118</v>
      </c>
      <c r="B19" s="21" t="s">
        <v>119</v>
      </c>
      <c r="C19" s="22">
        <v>0</v>
      </c>
      <c r="D19" s="22">
        <v>700000</v>
      </c>
      <c r="E19" s="22">
        <v>700000</v>
      </c>
      <c r="F19" s="22">
        <v>0</v>
      </c>
      <c r="G19" s="22">
        <v>0</v>
      </c>
      <c r="H19" s="23">
        <f t="shared" si="0"/>
        <v>0</v>
      </c>
    </row>
    <row r="20" spans="1:8" s="19" customFormat="1" ht="12.75" x14ac:dyDescent="0.2">
      <c r="A20" s="24" t="s">
        <v>120</v>
      </c>
      <c r="B20" s="16"/>
      <c r="C20" s="17">
        <v>9205452</v>
      </c>
      <c r="D20" s="17">
        <v>35685662</v>
      </c>
      <c r="E20" s="17">
        <v>24772960</v>
      </c>
      <c r="F20" s="17">
        <v>15537305.4</v>
      </c>
      <c r="G20" s="17">
        <v>53865</v>
      </c>
      <c r="H20" s="18">
        <f t="shared" si="0"/>
        <v>62.718808733393182</v>
      </c>
    </row>
    <row r="21" spans="1:8" x14ac:dyDescent="0.25">
      <c r="A21" s="20" t="s">
        <v>121</v>
      </c>
      <c r="B21" s="21" t="s">
        <v>122</v>
      </c>
      <c r="C21" s="22">
        <v>1225000</v>
      </c>
      <c r="D21" s="22">
        <v>1225000</v>
      </c>
      <c r="E21" s="22">
        <v>367750</v>
      </c>
      <c r="F21" s="22">
        <v>252336.77000000002</v>
      </c>
      <c r="G21" s="22">
        <v>0</v>
      </c>
      <c r="H21" s="23">
        <v>68.616388851121684</v>
      </c>
    </row>
    <row r="22" spans="1:8" ht="30" x14ac:dyDescent="0.25">
      <c r="A22" s="20" t="s">
        <v>123</v>
      </c>
      <c r="B22" s="21" t="s">
        <v>124</v>
      </c>
      <c r="C22" s="22">
        <v>35000</v>
      </c>
      <c r="D22" s="22">
        <v>35000</v>
      </c>
      <c r="E22" s="22">
        <v>8750</v>
      </c>
      <c r="F22" s="22">
        <v>0</v>
      </c>
      <c r="G22" s="22">
        <v>0</v>
      </c>
      <c r="H22" s="23">
        <v>0</v>
      </c>
    </row>
    <row r="23" spans="1:8" x14ac:dyDescent="0.25">
      <c r="A23" s="20" t="s">
        <v>125</v>
      </c>
      <c r="B23" s="21" t="s">
        <v>126</v>
      </c>
      <c r="C23" s="22">
        <v>28688</v>
      </c>
      <c r="D23" s="22">
        <v>28688</v>
      </c>
      <c r="E23" s="22">
        <v>7172</v>
      </c>
      <c r="F23" s="22">
        <v>0</v>
      </c>
      <c r="G23" s="22">
        <v>0</v>
      </c>
      <c r="H23" s="23">
        <v>0</v>
      </c>
    </row>
    <row r="24" spans="1:8" x14ac:dyDescent="0.25">
      <c r="A24" s="20" t="s">
        <v>127</v>
      </c>
      <c r="B24" s="21" t="s">
        <v>128</v>
      </c>
      <c r="C24" s="22">
        <v>28688</v>
      </c>
      <c r="D24" s="22">
        <v>28688</v>
      </c>
      <c r="E24" s="22">
        <v>7172</v>
      </c>
      <c r="F24" s="22">
        <v>0</v>
      </c>
      <c r="G24" s="22">
        <v>0</v>
      </c>
      <c r="H24" s="23">
        <v>0</v>
      </c>
    </row>
    <row r="25" spans="1:8" x14ac:dyDescent="0.25">
      <c r="A25" s="20" t="s">
        <v>129</v>
      </c>
      <c r="B25" s="21" t="s">
        <v>130</v>
      </c>
      <c r="C25" s="22">
        <v>6312</v>
      </c>
      <c r="D25" s="22">
        <v>6312</v>
      </c>
      <c r="E25" s="22">
        <v>1578</v>
      </c>
      <c r="F25" s="22">
        <v>0</v>
      </c>
      <c r="G25" s="22">
        <v>0</v>
      </c>
      <c r="H25" s="23">
        <v>0</v>
      </c>
    </row>
    <row r="26" spans="1:8" x14ac:dyDescent="0.25">
      <c r="A26" s="20" t="s">
        <v>131</v>
      </c>
      <c r="B26" s="21" t="s">
        <v>132</v>
      </c>
      <c r="C26" s="22">
        <v>1190000</v>
      </c>
      <c r="D26" s="22">
        <v>1190000</v>
      </c>
      <c r="E26" s="22">
        <v>359000</v>
      </c>
      <c r="F26" s="22">
        <v>252336.77000000002</v>
      </c>
      <c r="G26" s="22">
        <v>0</v>
      </c>
      <c r="H26" s="23">
        <v>70.288793871866289</v>
      </c>
    </row>
    <row r="27" spans="1:8" ht="30" x14ac:dyDescent="0.25">
      <c r="A27" s="20" t="s">
        <v>133</v>
      </c>
      <c r="B27" s="21" t="s">
        <v>134</v>
      </c>
      <c r="C27" s="22">
        <v>30000</v>
      </c>
      <c r="D27" s="22">
        <v>30000</v>
      </c>
      <c r="E27" s="22">
        <v>7500</v>
      </c>
      <c r="F27" s="22">
        <v>8005.45</v>
      </c>
      <c r="G27" s="22">
        <v>0</v>
      </c>
      <c r="H27" s="23">
        <v>106.73933333333335</v>
      </c>
    </row>
    <row r="28" spans="1:8" x14ac:dyDescent="0.25">
      <c r="A28" s="20" t="s">
        <v>135</v>
      </c>
      <c r="B28" s="21" t="s">
        <v>136</v>
      </c>
      <c r="C28" s="22">
        <v>60000</v>
      </c>
      <c r="D28" s="22">
        <v>60000</v>
      </c>
      <c r="E28" s="22">
        <v>15000</v>
      </c>
      <c r="F28" s="22">
        <v>244331.32</v>
      </c>
      <c r="G28" s="22">
        <v>0</v>
      </c>
      <c r="H28" s="23">
        <v>1628.8754666666666</v>
      </c>
    </row>
    <row r="29" spans="1:8" x14ac:dyDescent="0.25">
      <c r="A29" s="20" t="s">
        <v>137</v>
      </c>
      <c r="B29" s="21" t="s">
        <v>138</v>
      </c>
      <c r="C29" s="22">
        <v>100000</v>
      </c>
      <c r="D29" s="22">
        <v>100000</v>
      </c>
      <c r="E29" s="22">
        <v>36500</v>
      </c>
      <c r="F29" s="22">
        <v>0</v>
      </c>
      <c r="G29" s="22">
        <v>0</v>
      </c>
      <c r="H29" s="23">
        <v>0</v>
      </c>
    </row>
    <row r="30" spans="1:8" ht="45" x14ac:dyDescent="0.25">
      <c r="A30" s="20" t="s">
        <v>139</v>
      </c>
      <c r="B30" s="21" t="s">
        <v>140</v>
      </c>
      <c r="C30" s="22">
        <v>1000000</v>
      </c>
      <c r="D30" s="22">
        <v>1000000</v>
      </c>
      <c r="E30" s="22">
        <v>300000</v>
      </c>
      <c r="F30" s="22">
        <v>0</v>
      </c>
      <c r="G30" s="22">
        <v>0</v>
      </c>
      <c r="H30" s="23">
        <v>0</v>
      </c>
    </row>
    <row r="31" spans="1:8" ht="45" x14ac:dyDescent="0.25">
      <c r="A31" s="20" t="s">
        <v>141</v>
      </c>
      <c r="B31" s="21" t="s">
        <v>142</v>
      </c>
      <c r="C31" s="22">
        <v>1000000</v>
      </c>
      <c r="D31" s="22">
        <v>1000000</v>
      </c>
      <c r="E31" s="22">
        <v>300000</v>
      </c>
      <c r="F31" s="22">
        <v>0</v>
      </c>
      <c r="G31" s="22">
        <v>0</v>
      </c>
      <c r="H31" s="23">
        <v>0</v>
      </c>
    </row>
    <row r="32" spans="1:8" x14ac:dyDescent="0.25">
      <c r="A32" s="20" t="s">
        <v>143</v>
      </c>
      <c r="B32" s="21" t="s">
        <v>144</v>
      </c>
      <c r="C32" s="22">
        <v>7980452</v>
      </c>
      <c r="D32" s="22">
        <v>34460662</v>
      </c>
      <c r="E32" s="22">
        <v>24405210</v>
      </c>
      <c r="F32" s="22">
        <v>15284968.630000001</v>
      </c>
      <c r="G32" s="22">
        <v>53865</v>
      </c>
      <c r="H32" s="23">
        <v>62.629941024887728</v>
      </c>
    </row>
    <row r="33" spans="1:8" x14ac:dyDescent="0.25">
      <c r="A33" s="20" t="s">
        <v>145</v>
      </c>
      <c r="B33" s="21" t="s">
        <v>146</v>
      </c>
      <c r="C33" s="22">
        <v>7980452</v>
      </c>
      <c r="D33" s="22">
        <v>19978892</v>
      </c>
      <c r="E33" s="22">
        <v>9923440</v>
      </c>
      <c r="F33" s="22">
        <v>803198.63</v>
      </c>
      <c r="G33" s="22">
        <v>53865</v>
      </c>
      <c r="H33" s="23">
        <v>8.0939536088291959</v>
      </c>
    </row>
    <row r="34" spans="1:8" ht="30" x14ac:dyDescent="0.25">
      <c r="A34" s="20" t="s">
        <v>147</v>
      </c>
      <c r="B34" s="21" t="s">
        <v>148</v>
      </c>
      <c r="C34" s="22">
        <v>4150000</v>
      </c>
      <c r="D34" s="22">
        <v>5448440</v>
      </c>
      <c r="E34" s="22">
        <v>2423440</v>
      </c>
      <c r="F34" s="22">
        <v>803198.63</v>
      </c>
      <c r="G34" s="22">
        <v>53865</v>
      </c>
      <c r="H34" s="23">
        <v>33.142913791965142</v>
      </c>
    </row>
    <row r="35" spans="1:8" x14ac:dyDescent="0.25">
      <c r="A35" s="20" t="s">
        <v>149</v>
      </c>
      <c r="B35" s="21" t="s">
        <v>150</v>
      </c>
      <c r="C35" s="22">
        <v>0</v>
      </c>
      <c r="D35" s="22">
        <v>700000</v>
      </c>
      <c r="E35" s="22">
        <v>700000</v>
      </c>
      <c r="F35" s="22">
        <v>0</v>
      </c>
      <c r="G35" s="22">
        <v>0</v>
      </c>
      <c r="H35" s="23">
        <v>0</v>
      </c>
    </row>
    <row r="36" spans="1:8" ht="30" x14ac:dyDescent="0.25">
      <c r="A36" s="20" t="s">
        <v>151</v>
      </c>
      <c r="B36" s="21" t="s">
        <v>152</v>
      </c>
      <c r="C36" s="22">
        <v>0</v>
      </c>
      <c r="D36" s="22">
        <v>700000</v>
      </c>
      <c r="E36" s="22">
        <v>700000</v>
      </c>
      <c r="F36" s="22">
        <v>0</v>
      </c>
      <c r="G36" s="22">
        <v>0</v>
      </c>
      <c r="H36" s="23">
        <v>0</v>
      </c>
    </row>
    <row r="37" spans="1:8" x14ac:dyDescent="0.25">
      <c r="A37" s="20" t="s">
        <v>153</v>
      </c>
      <c r="B37" s="21" t="s">
        <v>154</v>
      </c>
      <c r="C37" s="22">
        <v>3830452</v>
      </c>
      <c r="D37" s="22">
        <v>13830452</v>
      </c>
      <c r="E37" s="22">
        <v>6800000</v>
      </c>
      <c r="F37" s="22">
        <v>0</v>
      </c>
      <c r="G37" s="22">
        <v>0</v>
      </c>
      <c r="H37" s="23">
        <v>0</v>
      </c>
    </row>
    <row r="38" spans="1:8" x14ac:dyDescent="0.25">
      <c r="A38" s="20" t="s">
        <v>155</v>
      </c>
      <c r="B38" s="21" t="s">
        <v>156</v>
      </c>
      <c r="C38" s="22">
        <v>3830452</v>
      </c>
      <c r="D38" s="22">
        <v>13830452</v>
      </c>
      <c r="E38" s="22">
        <v>6800000</v>
      </c>
      <c r="F38" s="22">
        <v>0</v>
      </c>
      <c r="G38" s="22">
        <v>0</v>
      </c>
      <c r="H38" s="23">
        <v>0</v>
      </c>
    </row>
    <row r="39" spans="1:8" x14ac:dyDescent="0.25">
      <c r="A39" s="20" t="s">
        <v>157</v>
      </c>
      <c r="B39" s="21" t="s">
        <v>158</v>
      </c>
      <c r="C39" s="22">
        <v>0</v>
      </c>
      <c r="D39" s="22">
        <v>14481770</v>
      </c>
      <c r="E39" s="22">
        <v>14481770</v>
      </c>
      <c r="F39" s="22">
        <v>14481770</v>
      </c>
      <c r="G39" s="22">
        <v>0</v>
      </c>
      <c r="H39" s="23">
        <v>100</v>
      </c>
    </row>
    <row r="40" spans="1:8" ht="30" x14ac:dyDescent="0.25">
      <c r="A40" s="20" t="s">
        <v>159</v>
      </c>
      <c r="B40" s="21" t="s">
        <v>160</v>
      </c>
      <c r="C40" s="22">
        <v>0</v>
      </c>
      <c r="D40" s="22">
        <v>14481770</v>
      </c>
      <c r="E40" s="22">
        <v>14481770</v>
      </c>
      <c r="F40" s="22">
        <v>14481770</v>
      </c>
      <c r="G40" s="22">
        <v>0</v>
      </c>
      <c r="H40" s="23">
        <v>100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abSelected="1" workbookViewId="0">
      <selection sqref="A1:XFD1048576"/>
    </sheetView>
  </sheetViews>
  <sheetFormatPr defaultRowHeight="15" x14ac:dyDescent="0.25"/>
  <cols>
    <col min="1" max="1" width="9.140625" style="13"/>
    <col min="2" max="2" width="41.140625" style="13" customWidth="1"/>
    <col min="3" max="4" width="12.42578125" style="13" bestFit="1" customWidth="1"/>
    <col min="5" max="6" width="11.42578125" style="13" bestFit="1" customWidth="1"/>
    <col min="7" max="8" width="9.28515625" style="13" bestFit="1" customWidth="1"/>
    <col min="9" max="16384" width="9.140625" style="13"/>
  </cols>
  <sheetData>
    <row r="1" spans="1:8" ht="70.5" customHeight="1" x14ac:dyDescent="0.35">
      <c r="A1" s="2" t="s">
        <v>161</v>
      </c>
      <c r="B1" s="2"/>
      <c r="C1" s="2"/>
      <c r="D1" s="2"/>
      <c r="E1" s="2"/>
      <c r="F1" s="2"/>
      <c r="G1" s="2"/>
      <c r="H1" s="2"/>
    </row>
    <row r="2" spans="1:8" x14ac:dyDescent="0.25">
      <c r="A2" s="4"/>
      <c r="B2" s="5"/>
      <c r="C2" s="5"/>
      <c r="D2" s="5"/>
      <c r="E2" s="5"/>
    </row>
    <row r="3" spans="1:8" x14ac:dyDescent="0.25">
      <c r="G3" s="13" t="s">
        <v>1</v>
      </c>
    </row>
    <row r="4" spans="1:8" ht="105" x14ac:dyDescent="0.25">
      <c r="A4" s="14" t="s">
        <v>2</v>
      </c>
      <c r="B4" s="14" t="s">
        <v>82</v>
      </c>
      <c r="C4" s="14" t="s">
        <v>83</v>
      </c>
      <c r="D4" s="14" t="s">
        <v>84</v>
      </c>
      <c r="E4" s="14" t="s">
        <v>85</v>
      </c>
      <c r="F4" s="14" t="s">
        <v>86</v>
      </c>
      <c r="G4" s="14" t="s">
        <v>87</v>
      </c>
      <c r="H4" s="14" t="s">
        <v>162</v>
      </c>
    </row>
    <row r="5" spans="1:8" x14ac:dyDescent="0.25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4">
        <v>8</v>
      </c>
      <c r="G5" s="14">
        <v>10</v>
      </c>
      <c r="H5" s="14">
        <v>16</v>
      </c>
    </row>
    <row r="6" spans="1:8" s="19" customFormat="1" ht="12.75" x14ac:dyDescent="0.2">
      <c r="A6" s="15" t="s">
        <v>89</v>
      </c>
      <c r="B6" s="16" t="s">
        <v>90</v>
      </c>
      <c r="C6" s="17">
        <v>80348920</v>
      </c>
      <c r="D6" s="17">
        <v>84419469</v>
      </c>
      <c r="E6" s="17">
        <v>24098693</v>
      </c>
      <c r="F6" s="17">
        <v>17914732.98</v>
      </c>
      <c r="G6" s="17">
        <v>0</v>
      </c>
      <c r="H6" s="17">
        <f t="shared" ref="H6:H44" si="0">IF(E6=0,0,(F6/E6)*100)</f>
        <v>74.339023199307945</v>
      </c>
    </row>
    <row r="7" spans="1:8" ht="75" x14ac:dyDescent="0.25">
      <c r="A7" s="20" t="s">
        <v>91</v>
      </c>
      <c r="B7" s="21" t="s">
        <v>92</v>
      </c>
      <c r="C7" s="22">
        <v>30584260</v>
      </c>
      <c r="D7" s="22">
        <v>30703228</v>
      </c>
      <c r="E7" s="22">
        <v>7675993</v>
      </c>
      <c r="F7" s="22">
        <v>6450433.7300000004</v>
      </c>
      <c r="G7" s="22">
        <v>0</v>
      </c>
      <c r="H7" s="22">
        <f t="shared" si="0"/>
        <v>84.033866758346448</v>
      </c>
    </row>
    <row r="8" spans="1:8" ht="45" x14ac:dyDescent="0.25">
      <c r="A8" s="20" t="s">
        <v>163</v>
      </c>
      <c r="B8" s="21" t="s">
        <v>164</v>
      </c>
      <c r="C8" s="22">
        <v>1884660</v>
      </c>
      <c r="D8" s="22">
        <v>1884660</v>
      </c>
      <c r="E8" s="22">
        <v>475466</v>
      </c>
      <c r="F8" s="22">
        <v>312421.09000000003</v>
      </c>
      <c r="G8" s="22">
        <v>0</v>
      </c>
      <c r="H8" s="22">
        <f t="shared" si="0"/>
        <v>65.708397656194137</v>
      </c>
    </row>
    <row r="9" spans="1:8" ht="30" x14ac:dyDescent="0.25">
      <c r="A9" s="20" t="s">
        <v>165</v>
      </c>
      <c r="B9" s="21" t="s">
        <v>166</v>
      </c>
      <c r="C9" s="22">
        <v>50000</v>
      </c>
      <c r="D9" s="22">
        <v>50000</v>
      </c>
      <c r="E9" s="22">
        <v>12500</v>
      </c>
      <c r="F9" s="22">
        <v>10000</v>
      </c>
      <c r="G9" s="22">
        <v>0</v>
      </c>
      <c r="H9" s="22">
        <f t="shared" si="0"/>
        <v>80</v>
      </c>
    </row>
    <row r="10" spans="1:8" ht="45" x14ac:dyDescent="0.25">
      <c r="A10" s="20" t="s">
        <v>127</v>
      </c>
      <c r="B10" s="21" t="s">
        <v>167</v>
      </c>
      <c r="C10" s="22">
        <v>2957000</v>
      </c>
      <c r="D10" s="22">
        <v>9552500</v>
      </c>
      <c r="E10" s="22">
        <v>2576295</v>
      </c>
      <c r="F10" s="22">
        <v>1721786.85</v>
      </c>
      <c r="G10" s="22">
        <v>0</v>
      </c>
      <c r="H10" s="22">
        <f t="shared" si="0"/>
        <v>66.831898132783707</v>
      </c>
    </row>
    <row r="11" spans="1:8" ht="30" x14ac:dyDescent="0.25">
      <c r="A11" s="20" t="s">
        <v>168</v>
      </c>
      <c r="B11" s="21" t="s">
        <v>169</v>
      </c>
      <c r="C11" s="22">
        <v>250000</v>
      </c>
      <c r="D11" s="22">
        <v>2817000</v>
      </c>
      <c r="E11" s="22">
        <v>1044500</v>
      </c>
      <c r="F11" s="22">
        <v>614752.81000000006</v>
      </c>
      <c r="G11" s="22">
        <v>0</v>
      </c>
      <c r="H11" s="22">
        <f t="shared" si="0"/>
        <v>58.856180947821933</v>
      </c>
    </row>
    <row r="12" spans="1:8" ht="30" x14ac:dyDescent="0.25">
      <c r="A12" s="20" t="s">
        <v>170</v>
      </c>
      <c r="B12" s="21" t="s">
        <v>171</v>
      </c>
      <c r="C12" s="22">
        <v>10000</v>
      </c>
      <c r="D12" s="22">
        <v>10000</v>
      </c>
      <c r="E12" s="22">
        <v>2530</v>
      </c>
      <c r="F12" s="22">
        <v>273.86</v>
      </c>
      <c r="G12" s="22">
        <v>0</v>
      </c>
      <c r="H12" s="22">
        <f t="shared" si="0"/>
        <v>10.824505928853757</v>
      </c>
    </row>
    <row r="13" spans="1:8" ht="45" x14ac:dyDescent="0.25">
      <c r="A13" s="20" t="s">
        <v>172</v>
      </c>
      <c r="B13" s="21" t="s">
        <v>173</v>
      </c>
      <c r="C13" s="22">
        <v>5000</v>
      </c>
      <c r="D13" s="22">
        <v>5000</v>
      </c>
      <c r="E13" s="22">
        <v>1245</v>
      </c>
      <c r="F13" s="22">
        <v>413.68</v>
      </c>
      <c r="G13" s="22">
        <v>0</v>
      </c>
      <c r="H13" s="22">
        <f t="shared" si="0"/>
        <v>33.227309236947796</v>
      </c>
    </row>
    <row r="14" spans="1:8" ht="30" x14ac:dyDescent="0.25">
      <c r="A14" s="20" t="s">
        <v>174</v>
      </c>
      <c r="B14" s="21" t="s">
        <v>175</v>
      </c>
      <c r="C14" s="22">
        <v>50000</v>
      </c>
      <c r="D14" s="22">
        <v>50000</v>
      </c>
      <c r="E14" s="22">
        <v>0</v>
      </c>
      <c r="F14" s="22">
        <v>0</v>
      </c>
      <c r="G14" s="22">
        <v>0</v>
      </c>
      <c r="H14" s="22">
        <f t="shared" si="0"/>
        <v>0</v>
      </c>
    </row>
    <row r="15" spans="1:8" ht="105" x14ac:dyDescent="0.25">
      <c r="A15" s="20" t="s">
        <v>176</v>
      </c>
      <c r="B15" s="21" t="s">
        <v>177</v>
      </c>
      <c r="C15" s="22">
        <v>350000</v>
      </c>
      <c r="D15" s="22">
        <v>350000</v>
      </c>
      <c r="E15" s="22">
        <v>150000</v>
      </c>
      <c r="F15" s="22">
        <v>125673.32</v>
      </c>
      <c r="G15" s="22">
        <v>0</v>
      </c>
      <c r="H15" s="22">
        <f t="shared" si="0"/>
        <v>83.782213333333331</v>
      </c>
    </row>
    <row r="16" spans="1:8" ht="60" x14ac:dyDescent="0.25">
      <c r="A16" s="20" t="s">
        <v>178</v>
      </c>
      <c r="B16" s="21" t="s">
        <v>179</v>
      </c>
      <c r="C16" s="22">
        <v>200000</v>
      </c>
      <c r="D16" s="22">
        <v>200000</v>
      </c>
      <c r="E16" s="22">
        <v>50000</v>
      </c>
      <c r="F16" s="22">
        <v>0</v>
      </c>
      <c r="G16" s="22">
        <v>0</v>
      </c>
      <c r="H16" s="22">
        <f t="shared" si="0"/>
        <v>0</v>
      </c>
    </row>
    <row r="17" spans="1:8" ht="30" x14ac:dyDescent="0.25">
      <c r="A17" s="20" t="s">
        <v>180</v>
      </c>
      <c r="B17" s="21" t="s">
        <v>181</v>
      </c>
      <c r="C17" s="22">
        <v>5100000</v>
      </c>
      <c r="D17" s="22">
        <v>5100000</v>
      </c>
      <c r="E17" s="22">
        <v>1274964</v>
      </c>
      <c r="F17" s="22">
        <v>912615.62</v>
      </c>
      <c r="G17" s="22">
        <v>0</v>
      </c>
      <c r="H17" s="22">
        <f t="shared" si="0"/>
        <v>71.579716760630106</v>
      </c>
    </row>
    <row r="18" spans="1:8" ht="30" x14ac:dyDescent="0.25">
      <c r="A18" s="20" t="s">
        <v>182</v>
      </c>
      <c r="B18" s="21" t="s">
        <v>183</v>
      </c>
      <c r="C18" s="22">
        <v>2500000</v>
      </c>
      <c r="D18" s="22">
        <v>2500000</v>
      </c>
      <c r="E18" s="22">
        <v>624990</v>
      </c>
      <c r="F18" s="22">
        <v>559406.25</v>
      </c>
      <c r="G18" s="22">
        <v>0</v>
      </c>
      <c r="H18" s="22">
        <f t="shared" si="0"/>
        <v>89.506432102913649</v>
      </c>
    </row>
    <row r="19" spans="1:8" ht="30" x14ac:dyDescent="0.25">
      <c r="A19" s="20" t="s">
        <v>184</v>
      </c>
      <c r="B19" s="21" t="s">
        <v>185</v>
      </c>
      <c r="C19" s="22">
        <v>17500000</v>
      </c>
      <c r="D19" s="22">
        <v>17500000</v>
      </c>
      <c r="E19" s="22">
        <v>4819980</v>
      </c>
      <c r="F19" s="22">
        <v>3328673.95</v>
      </c>
      <c r="G19" s="22">
        <v>0</v>
      </c>
      <c r="H19" s="22">
        <f t="shared" si="0"/>
        <v>69.059912074323961</v>
      </c>
    </row>
    <row r="20" spans="1:8" ht="45" x14ac:dyDescent="0.25">
      <c r="A20" s="20" t="s">
        <v>95</v>
      </c>
      <c r="B20" s="21" t="s">
        <v>96</v>
      </c>
      <c r="C20" s="22">
        <v>5900000</v>
      </c>
      <c r="D20" s="22">
        <v>1900000</v>
      </c>
      <c r="E20" s="22">
        <v>1900000</v>
      </c>
      <c r="F20" s="22">
        <v>595391.18000000005</v>
      </c>
      <c r="G20" s="22">
        <v>0</v>
      </c>
      <c r="H20" s="22">
        <f t="shared" si="0"/>
        <v>31.336377894736845</v>
      </c>
    </row>
    <row r="21" spans="1:8" ht="30" x14ac:dyDescent="0.25">
      <c r="A21" s="20" t="s">
        <v>186</v>
      </c>
      <c r="B21" s="21" t="s">
        <v>187</v>
      </c>
      <c r="C21" s="22">
        <v>8000</v>
      </c>
      <c r="D21" s="22">
        <v>18759</v>
      </c>
      <c r="E21" s="22">
        <v>18759</v>
      </c>
      <c r="F21" s="22">
        <v>10759</v>
      </c>
      <c r="G21" s="22">
        <v>0</v>
      </c>
      <c r="H21" s="22">
        <f t="shared" si="0"/>
        <v>57.353803507649658</v>
      </c>
    </row>
    <row r="22" spans="1:8" ht="30" x14ac:dyDescent="0.25">
      <c r="A22" s="20" t="s">
        <v>188</v>
      </c>
      <c r="B22" s="21" t="s">
        <v>189</v>
      </c>
      <c r="C22" s="22">
        <v>13000000</v>
      </c>
      <c r="D22" s="22">
        <v>8000000</v>
      </c>
      <c r="E22" s="22">
        <v>205000</v>
      </c>
      <c r="F22" s="22">
        <v>103160.64</v>
      </c>
      <c r="G22" s="22">
        <v>0</v>
      </c>
      <c r="H22" s="22">
        <f t="shared" si="0"/>
        <v>50.322263414634151</v>
      </c>
    </row>
    <row r="23" spans="1:8" x14ac:dyDescent="0.25">
      <c r="A23" s="20" t="s">
        <v>99</v>
      </c>
      <c r="B23" s="21" t="s">
        <v>64</v>
      </c>
      <c r="C23" s="22">
        <v>0</v>
      </c>
      <c r="D23" s="22">
        <v>813322</v>
      </c>
      <c r="E23" s="22">
        <v>301471</v>
      </c>
      <c r="F23" s="22">
        <v>203971</v>
      </c>
      <c r="G23" s="22">
        <v>0</v>
      </c>
      <c r="H23" s="22">
        <f t="shared" si="0"/>
        <v>67.658580759011642</v>
      </c>
    </row>
    <row r="24" spans="1:8" ht="60" x14ac:dyDescent="0.25">
      <c r="A24" s="20" t="s">
        <v>100</v>
      </c>
      <c r="B24" s="21" t="s">
        <v>101</v>
      </c>
      <c r="C24" s="22">
        <v>0</v>
      </c>
      <c r="D24" s="22">
        <v>2965000</v>
      </c>
      <c r="E24" s="22">
        <v>2965000</v>
      </c>
      <c r="F24" s="22">
        <v>2965000</v>
      </c>
      <c r="G24" s="22">
        <v>0</v>
      </c>
      <c r="H24" s="22">
        <f t="shared" si="0"/>
        <v>100</v>
      </c>
    </row>
    <row r="25" spans="1:8" s="19" customFormat="1" ht="12.75" x14ac:dyDescent="0.2">
      <c r="A25" s="15" t="s">
        <v>102</v>
      </c>
      <c r="B25" s="16" t="s">
        <v>103</v>
      </c>
      <c r="C25" s="17">
        <v>102781681</v>
      </c>
      <c r="D25" s="17">
        <v>103616271</v>
      </c>
      <c r="E25" s="17">
        <v>24175426</v>
      </c>
      <c r="F25" s="17">
        <v>19998150.199999999</v>
      </c>
      <c r="G25" s="17">
        <v>5337</v>
      </c>
      <c r="H25" s="17">
        <f t="shared" si="0"/>
        <v>82.720983696419665</v>
      </c>
    </row>
    <row r="26" spans="1:8" ht="45" x14ac:dyDescent="0.25">
      <c r="A26" s="20" t="s">
        <v>163</v>
      </c>
      <c r="B26" s="21" t="s">
        <v>164</v>
      </c>
      <c r="C26" s="22">
        <v>3433869</v>
      </c>
      <c r="D26" s="22">
        <v>3433869</v>
      </c>
      <c r="E26" s="22">
        <v>856600</v>
      </c>
      <c r="F26" s="22">
        <v>733179.69</v>
      </c>
      <c r="G26" s="22">
        <v>0</v>
      </c>
      <c r="H26" s="22">
        <f t="shared" si="0"/>
        <v>85.591838664487511</v>
      </c>
    </row>
    <row r="27" spans="1:8" ht="45" x14ac:dyDescent="0.25">
      <c r="A27" s="20" t="s">
        <v>104</v>
      </c>
      <c r="B27" s="21" t="s">
        <v>105</v>
      </c>
      <c r="C27" s="22">
        <v>36264662</v>
      </c>
      <c r="D27" s="22">
        <v>36264662</v>
      </c>
      <c r="E27" s="22">
        <v>8823500</v>
      </c>
      <c r="F27" s="22">
        <v>6743070.8899999997</v>
      </c>
      <c r="G27" s="22">
        <v>5337</v>
      </c>
      <c r="H27" s="22">
        <f t="shared" si="0"/>
        <v>76.421724825749422</v>
      </c>
    </row>
    <row r="28" spans="1:8" ht="45" x14ac:dyDescent="0.25">
      <c r="A28" s="20" t="s">
        <v>190</v>
      </c>
      <c r="B28" s="21" t="s">
        <v>191</v>
      </c>
      <c r="C28" s="22">
        <v>35760700</v>
      </c>
      <c r="D28" s="22">
        <v>35760700</v>
      </c>
      <c r="E28" s="22">
        <v>7979200</v>
      </c>
      <c r="F28" s="22">
        <v>7856189.0199999996</v>
      </c>
      <c r="G28" s="22">
        <v>0</v>
      </c>
      <c r="H28" s="22">
        <f t="shared" si="0"/>
        <v>98.458354471626222</v>
      </c>
    </row>
    <row r="29" spans="1:8" ht="45" x14ac:dyDescent="0.25">
      <c r="A29" s="20" t="s">
        <v>106</v>
      </c>
      <c r="B29" s="21" t="s">
        <v>107</v>
      </c>
      <c r="C29" s="22">
        <v>2761204</v>
      </c>
      <c r="D29" s="22">
        <v>2761204</v>
      </c>
      <c r="E29" s="22">
        <v>640800</v>
      </c>
      <c r="F29" s="22">
        <v>311671.8</v>
      </c>
      <c r="G29" s="22">
        <v>0</v>
      </c>
      <c r="H29" s="22">
        <f t="shared" si="0"/>
        <v>48.637921348314606</v>
      </c>
    </row>
    <row r="30" spans="1:8" ht="30" x14ac:dyDescent="0.25">
      <c r="A30" s="20" t="s">
        <v>108</v>
      </c>
      <c r="B30" s="21" t="s">
        <v>109</v>
      </c>
      <c r="C30" s="22">
        <v>4437200</v>
      </c>
      <c r="D30" s="22">
        <v>4437200</v>
      </c>
      <c r="E30" s="22">
        <v>902200</v>
      </c>
      <c r="F30" s="22">
        <v>793012.4</v>
      </c>
      <c r="G30" s="22">
        <v>0</v>
      </c>
      <c r="H30" s="22">
        <f t="shared" si="0"/>
        <v>87.897628020394592</v>
      </c>
    </row>
    <row r="31" spans="1:8" ht="30" x14ac:dyDescent="0.25">
      <c r="A31" s="20" t="s">
        <v>192</v>
      </c>
      <c r="B31" s="21" t="s">
        <v>193</v>
      </c>
      <c r="C31" s="22">
        <v>6085319</v>
      </c>
      <c r="D31" s="22">
        <v>6085319</v>
      </c>
      <c r="E31" s="22">
        <v>1600114</v>
      </c>
      <c r="F31" s="22">
        <v>1143250.1100000001</v>
      </c>
      <c r="G31" s="22">
        <v>0</v>
      </c>
      <c r="H31" s="22">
        <f t="shared" si="0"/>
        <v>71.44804120206436</v>
      </c>
    </row>
    <row r="32" spans="1:8" ht="45" x14ac:dyDescent="0.25">
      <c r="A32" s="20" t="s">
        <v>194</v>
      </c>
      <c r="B32" s="21" t="s">
        <v>195</v>
      </c>
      <c r="C32" s="22">
        <v>487084</v>
      </c>
      <c r="D32" s="22">
        <v>1321674</v>
      </c>
      <c r="E32" s="22">
        <v>459912</v>
      </c>
      <c r="F32" s="22">
        <v>216909.65</v>
      </c>
      <c r="G32" s="22">
        <v>0</v>
      </c>
      <c r="H32" s="22">
        <f t="shared" si="0"/>
        <v>47.163294282384456</v>
      </c>
    </row>
    <row r="33" spans="1:8" ht="45" x14ac:dyDescent="0.25">
      <c r="A33" s="20" t="s">
        <v>196</v>
      </c>
      <c r="B33" s="21" t="s">
        <v>197</v>
      </c>
      <c r="C33" s="22">
        <v>1828600</v>
      </c>
      <c r="D33" s="22">
        <v>1828600</v>
      </c>
      <c r="E33" s="22">
        <v>408200</v>
      </c>
      <c r="F33" s="22">
        <v>408200</v>
      </c>
      <c r="G33" s="22">
        <v>0</v>
      </c>
      <c r="H33" s="22">
        <f t="shared" si="0"/>
        <v>100</v>
      </c>
    </row>
    <row r="34" spans="1:8" ht="30" x14ac:dyDescent="0.25">
      <c r="A34" s="20" t="s">
        <v>198</v>
      </c>
      <c r="B34" s="21" t="s">
        <v>199</v>
      </c>
      <c r="C34" s="22">
        <v>50000</v>
      </c>
      <c r="D34" s="22">
        <v>50000</v>
      </c>
      <c r="E34" s="22">
        <v>0</v>
      </c>
      <c r="F34" s="22">
        <v>0</v>
      </c>
      <c r="G34" s="22">
        <v>0</v>
      </c>
      <c r="H34" s="22">
        <f t="shared" si="0"/>
        <v>0</v>
      </c>
    </row>
    <row r="35" spans="1:8" x14ac:dyDescent="0.25">
      <c r="A35" s="20" t="s">
        <v>114</v>
      </c>
      <c r="B35" s="21" t="s">
        <v>115</v>
      </c>
      <c r="C35" s="22">
        <v>2051080</v>
      </c>
      <c r="D35" s="22">
        <v>2051080</v>
      </c>
      <c r="E35" s="22">
        <v>415600</v>
      </c>
      <c r="F35" s="22">
        <v>354380.04</v>
      </c>
      <c r="G35" s="22">
        <v>0</v>
      </c>
      <c r="H35" s="22">
        <f t="shared" si="0"/>
        <v>85.269499518768043</v>
      </c>
    </row>
    <row r="36" spans="1:8" ht="45" x14ac:dyDescent="0.25">
      <c r="A36" s="20" t="s">
        <v>116</v>
      </c>
      <c r="B36" s="21" t="s">
        <v>117</v>
      </c>
      <c r="C36" s="22">
        <v>6300124</v>
      </c>
      <c r="D36" s="22">
        <v>6300124</v>
      </c>
      <c r="E36" s="22">
        <v>1454900</v>
      </c>
      <c r="F36" s="22">
        <v>933816.1</v>
      </c>
      <c r="G36" s="22">
        <v>0</v>
      </c>
      <c r="H36" s="22">
        <f t="shared" si="0"/>
        <v>64.1842119733315</v>
      </c>
    </row>
    <row r="37" spans="1:8" x14ac:dyDescent="0.25">
      <c r="A37" s="20" t="s">
        <v>200</v>
      </c>
      <c r="B37" s="21" t="s">
        <v>201</v>
      </c>
      <c r="C37" s="22">
        <v>300000</v>
      </c>
      <c r="D37" s="22">
        <v>300000</v>
      </c>
      <c r="E37" s="22">
        <v>43000</v>
      </c>
      <c r="F37" s="22">
        <v>43000</v>
      </c>
      <c r="G37" s="22">
        <v>0</v>
      </c>
      <c r="H37" s="22">
        <f t="shared" si="0"/>
        <v>100</v>
      </c>
    </row>
    <row r="38" spans="1:8" ht="60" x14ac:dyDescent="0.25">
      <c r="A38" s="20" t="s">
        <v>202</v>
      </c>
      <c r="B38" s="21" t="s">
        <v>203</v>
      </c>
      <c r="C38" s="22">
        <v>2671839</v>
      </c>
      <c r="D38" s="22">
        <v>2671839</v>
      </c>
      <c r="E38" s="22">
        <v>516400</v>
      </c>
      <c r="F38" s="22">
        <v>386470.5</v>
      </c>
      <c r="G38" s="22">
        <v>0</v>
      </c>
      <c r="H38" s="22">
        <f t="shared" si="0"/>
        <v>74.839368706429127</v>
      </c>
    </row>
    <row r="39" spans="1:8" x14ac:dyDescent="0.25">
      <c r="A39" s="20" t="s">
        <v>99</v>
      </c>
      <c r="B39" s="21" t="s">
        <v>64</v>
      </c>
      <c r="C39" s="22">
        <v>350000</v>
      </c>
      <c r="D39" s="22">
        <v>350000</v>
      </c>
      <c r="E39" s="22">
        <v>75000</v>
      </c>
      <c r="F39" s="22">
        <v>75000</v>
      </c>
      <c r="G39" s="22">
        <v>0</v>
      </c>
      <c r="H39" s="22">
        <f t="shared" si="0"/>
        <v>100</v>
      </c>
    </row>
    <row r="40" spans="1:8" s="19" customFormat="1" ht="12.75" x14ac:dyDescent="0.2">
      <c r="A40" s="15" t="s">
        <v>204</v>
      </c>
      <c r="B40" s="16" t="s">
        <v>205</v>
      </c>
      <c r="C40" s="17">
        <v>41463449</v>
      </c>
      <c r="D40" s="17">
        <v>41452690</v>
      </c>
      <c r="E40" s="17">
        <v>6591457</v>
      </c>
      <c r="F40" s="17">
        <v>3183327.31</v>
      </c>
      <c r="G40" s="17">
        <v>0</v>
      </c>
      <c r="H40" s="17">
        <f t="shared" si="0"/>
        <v>48.294744394145333</v>
      </c>
    </row>
    <row r="41" spans="1:8" ht="45" x14ac:dyDescent="0.25">
      <c r="A41" s="20" t="s">
        <v>163</v>
      </c>
      <c r="B41" s="21" t="s">
        <v>164</v>
      </c>
      <c r="C41" s="22">
        <v>3285860</v>
      </c>
      <c r="D41" s="22">
        <v>3285860</v>
      </c>
      <c r="E41" s="22">
        <v>788599</v>
      </c>
      <c r="F41" s="22">
        <v>671633.31</v>
      </c>
      <c r="G41" s="22">
        <v>0</v>
      </c>
      <c r="H41" s="22">
        <f t="shared" si="0"/>
        <v>85.167912969709576</v>
      </c>
    </row>
    <row r="42" spans="1:8" x14ac:dyDescent="0.25">
      <c r="A42" s="20" t="s">
        <v>206</v>
      </c>
      <c r="B42" s="21" t="s">
        <v>207</v>
      </c>
      <c r="C42" s="22">
        <v>32010200</v>
      </c>
      <c r="D42" s="22">
        <v>31999441</v>
      </c>
      <c r="E42" s="22">
        <v>3291164</v>
      </c>
      <c r="F42" s="22">
        <v>0</v>
      </c>
      <c r="G42" s="22">
        <v>0</v>
      </c>
      <c r="H42" s="22">
        <f t="shared" si="0"/>
        <v>0</v>
      </c>
    </row>
    <row r="43" spans="1:8" x14ac:dyDescent="0.25">
      <c r="A43" s="20" t="s">
        <v>99</v>
      </c>
      <c r="B43" s="21" t="s">
        <v>64</v>
      </c>
      <c r="C43" s="22">
        <v>6167389</v>
      </c>
      <c r="D43" s="22">
        <v>6167389</v>
      </c>
      <c r="E43" s="22">
        <v>2511694</v>
      </c>
      <c r="F43" s="22">
        <v>2511694</v>
      </c>
      <c r="G43" s="22">
        <v>0</v>
      </c>
      <c r="H43" s="22">
        <f t="shared" si="0"/>
        <v>100</v>
      </c>
    </row>
    <row r="44" spans="1:8" s="19" customFormat="1" ht="12.75" x14ac:dyDescent="0.2">
      <c r="A44" s="24" t="s">
        <v>120</v>
      </c>
      <c r="B44" s="16"/>
      <c r="C44" s="17">
        <v>224594050</v>
      </c>
      <c r="D44" s="17">
        <v>229488430</v>
      </c>
      <c r="E44" s="17">
        <v>54865576</v>
      </c>
      <c r="F44" s="17">
        <v>41096210.490000002</v>
      </c>
      <c r="G44" s="17">
        <v>5337</v>
      </c>
      <c r="H44" s="17">
        <f t="shared" si="0"/>
        <v>74.903452193776303</v>
      </c>
    </row>
    <row r="45" spans="1:8" x14ac:dyDescent="0.25">
      <c r="A45" s="20" t="s">
        <v>121</v>
      </c>
      <c r="B45" s="21" t="s">
        <v>122</v>
      </c>
      <c r="C45" s="22">
        <v>192583850</v>
      </c>
      <c r="D45" s="22">
        <v>197488989</v>
      </c>
      <c r="E45" s="22">
        <v>51574412</v>
      </c>
      <c r="F45" s="22">
        <v>41096210.490000002</v>
      </c>
      <c r="G45" s="22">
        <v>5337</v>
      </c>
      <c r="H45" s="22">
        <v>79.683333064466154</v>
      </c>
    </row>
    <row r="46" spans="1:8" ht="30" x14ac:dyDescent="0.25">
      <c r="A46" s="20" t="s">
        <v>123</v>
      </c>
      <c r="B46" s="21" t="s">
        <v>124</v>
      </c>
      <c r="C46" s="22">
        <v>113981840</v>
      </c>
      <c r="D46" s="22">
        <v>114571076</v>
      </c>
      <c r="E46" s="22">
        <v>26092342</v>
      </c>
      <c r="F46" s="22">
        <v>24000515.84</v>
      </c>
      <c r="G46" s="22">
        <v>0</v>
      </c>
      <c r="H46" s="22">
        <v>91.982988111990878</v>
      </c>
    </row>
    <row r="47" spans="1:8" x14ac:dyDescent="0.25">
      <c r="A47" s="20" t="s">
        <v>125</v>
      </c>
      <c r="B47" s="21" t="s">
        <v>126</v>
      </c>
      <c r="C47" s="22">
        <v>93441050</v>
      </c>
      <c r="D47" s="22">
        <v>93924028</v>
      </c>
      <c r="E47" s="22">
        <v>21389605</v>
      </c>
      <c r="F47" s="22">
        <v>19754014.68</v>
      </c>
      <c r="G47" s="22">
        <v>0</v>
      </c>
      <c r="H47" s="22">
        <v>92.353340232323134</v>
      </c>
    </row>
    <row r="48" spans="1:8" x14ac:dyDescent="0.25">
      <c r="A48" s="20" t="s">
        <v>127</v>
      </c>
      <c r="B48" s="21" t="s">
        <v>128</v>
      </c>
      <c r="C48" s="22">
        <v>93441050</v>
      </c>
      <c r="D48" s="22">
        <v>93924028</v>
      </c>
      <c r="E48" s="22">
        <v>21389605</v>
      </c>
      <c r="F48" s="22">
        <v>19754014.68</v>
      </c>
      <c r="G48" s="22">
        <v>0</v>
      </c>
      <c r="H48" s="22">
        <v>92.353340232323134</v>
      </c>
    </row>
    <row r="49" spans="1:8" x14ac:dyDescent="0.25">
      <c r="A49" s="20" t="s">
        <v>129</v>
      </c>
      <c r="B49" s="21" t="s">
        <v>130</v>
      </c>
      <c r="C49" s="22">
        <v>20540790</v>
      </c>
      <c r="D49" s="22">
        <v>20647048</v>
      </c>
      <c r="E49" s="22">
        <v>4702737</v>
      </c>
      <c r="F49" s="22">
        <v>4246501.16</v>
      </c>
      <c r="G49" s="22">
        <v>0</v>
      </c>
      <c r="H49" s="22">
        <v>90.298504041369952</v>
      </c>
    </row>
    <row r="50" spans="1:8" x14ac:dyDescent="0.25">
      <c r="A50" s="20" t="s">
        <v>131</v>
      </c>
      <c r="B50" s="21" t="s">
        <v>132</v>
      </c>
      <c r="C50" s="22">
        <v>63322221</v>
      </c>
      <c r="D50" s="22">
        <v>54686543</v>
      </c>
      <c r="E50" s="22">
        <v>14488426</v>
      </c>
      <c r="F50" s="22">
        <v>7928884.9200000018</v>
      </c>
      <c r="G50" s="22">
        <v>5337</v>
      </c>
      <c r="H50" s="22">
        <v>54.725647354653994</v>
      </c>
    </row>
    <row r="51" spans="1:8" ht="30" x14ac:dyDescent="0.25">
      <c r="A51" s="20" t="s">
        <v>133</v>
      </c>
      <c r="B51" s="21" t="s">
        <v>134</v>
      </c>
      <c r="C51" s="22">
        <v>23221907</v>
      </c>
      <c r="D51" s="22">
        <v>18226400</v>
      </c>
      <c r="E51" s="22">
        <v>2449864</v>
      </c>
      <c r="F51" s="22">
        <v>1664449.6</v>
      </c>
      <c r="G51" s="22">
        <v>5337</v>
      </c>
      <c r="H51" s="22">
        <v>67.940489757798801</v>
      </c>
    </row>
    <row r="52" spans="1:8" x14ac:dyDescent="0.25">
      <c r="A52" s="20" t="s">
        <v>135</v>
      </c>
      <c r="B52" s="21" t="s">
        <v>136</v>
      </c>
      <c r="C52" s="22">
        <v>2530000</v>
      </c>
      <c r="D52" s="22">
        <v>2530000</v>
      </c>
      <c r="E52" s="22">
        <v>720000</v>
      </c>
      <c r="F52" s="22">
        <v>493985.65</v>
      </c>
      <c r="G52" s="22">
        <v>0</v>
      </c>
      <c r="H52" s="22">
        <v>68.60911805555557</v>
      </c>
    </row>
    <row r="53" spans="1:8" x14ac:dyDescent="0.25">
      <c r="A53" s="20" t="s">
        <v>137</v>
      </c>
      <c r="B53" s="21" t="s">
        <v>138</v>
      </c>
      <c r="C53" s="22">
        <v>21540572</v>
      </c>
      <c r="D53" s="22">
        <v>17691925</v>
      </c>
      <c r="E53" s="22">
        <v>5913877</v>
      </c>
      <c r="F53" s="22">
        <v>3332090.22</v>
      </c>
      <c r="G53" s="22">
        <v>0</v>
      </c>
      <c r="H53" s="22">
        <v>56.343583405606843</v>
      </c>
    </row>
    <row r="54" spans="1:8" x14ac:dyDescent="0.25">
      <c r="A54" s="20" t="s">
        <v>208</v>
      </c>
      <c r="B54" s="21" t="s">
        <v>209</v>
      </c>
      <c r="C54" s="22">
        <v>62518</v>
      </c>
      <c r="D54" s="22">
        <v>62518</v>
      </c>
      <c r="E54" s="22">
        <v>23518</v>
      </c>
      <c r="F54" s="22">
        <v>0</v>
      </c>
      <c r="G54" s="22">
        <v>0</v>
      </c>
      <c r="H54" s="22">
        <v>0</v>
      </c>
    </row>
    <row r="55" spans="1:8" ht="30" x14ac:dyDescent="0.25">
      <c r="A55" s="20" t="s">
        <v>210</v>
      </c>
      <c r="B55" s="21" t="s">
        <v>211</v>
      </c>
      <c r="C55" s="22">
        <v>15733721</v>
      </c>
      <c r="D55" s="22">
        <v>15940220</v>
      </c>
      <c r="E55" s="22">
        <v>5266905</v>
      </c>
      <c r="F55" s="22">
        <v>2404299.4500000002</v>
      </c>
      <c r="G55" s="22">
        <v>0</v>
      </c>
      <c r="H55" s="22">
        <v>45.649189609457551</v>
      </c>
    </row>
    <row r="56" spans="1:8" x14ac:dyDescent="0.25">
      <c r="A56" s="20" t="s">
        <v>212</v>
      </c>
      <c r="B56" s="21" t="s">
        <v>213</v>
      </c>
      <c r="C56" s="22">
        <v>331963</v>
      </c>
      <c r="D56" s="22">
        <v>481600</v>
      </c>
      <c r="E56" s="22">
        <v>231845</v>
      </c>
      <c r="F56" s="22">
        <v>65313.19</v>
      </c>
      <c r="G56" s="22">
        <v>0</v>
      </c>
      <c r="H56" s="22">
        <v>28.171058250124005</v>
      </c>
    </row>
    <row r="57" spans="1:8" ht="30" x14ac:dyDescent="0.25">
      <c r="A57" s="20" t="s">
        <v>214</v>
      </c>
      <c r="B57" s="21" t="s">
        <v>215</v>
      </c>
      <c r="C57" s="22">
        <v>46365</v>
      </c>
      <c r="D57" s="22">
        <v>72840</v>
      </c>
      <c r="E57" s="22">
        <v>33572</v>
      </c>
      <c r="F57" s="22">
        <v>10402.620000000001</v>
      </c>
      <c r="G57" s="22">
        <v>0</v>
      </c>
      <c r="H57" s="22">
        <v>30.986000238293819</v>
      </c>
    </row>
    <row r="58" spans="1:8" x14ac:dyDescent="0.25">
      <c r="A58" s="20" t="s">
        <v>216</v>
      </c>
      <c r="B58" s="21" t="s">
        <v>217</v>
      </c>
      <c r="C58" s="22">
        <v>7369029</v>
      </c>
      <c r="D58" s="22">
        <v>7413920</v>
      </c>
      <c r="E58" s="22">
        <v>2456657</v>
      </c>
      <c r="F58" s="22">
        <v>1331182.82</v>
      </c>
      <c r="G58" s="22">
        <v>0</v>
      </c>
      <c r="H58" s="22">
        <v>54.18675948657058</v>
      </c>
    </row>
    <row r="59" spans="1:8" x14ac:dyDescent="0.25">
      <c r="A59" s="20" t="s">
        <v>218</v>
      </c>
      <c r="B59" s="21" t="s">
        <v>219</v>
      </c>
      <c r="C59" s="22">
        <v>1956700</v>
      </c>
      <c r="D59" s="22">
        <v>1956700</v>
      </c>
      <c r="E59" s="22">
        <v>964000</v>
      </c>
      <c r="F59" s="22">
        <v>386286.58</v>
      </c>
      <c r="G59" s="22">
        <v>0</v>
      </c>
      <c r="H59" s="22">
        <v>40.071221991701243</v>
      </c>
    </row>
    <row r="60" spans="1:8" ht="30" x14ac:dyDescent="0.25">
      <c r="A60" s="20" t="s">
        <v>220</v>
      </c>
      <c r="B60" s="21" t="s">
        <v>221</v>
      </c>
      <c r="C60" s="22">
        <v>6029664</v>
      </c>
      <c r="D60" s="22">
        <v>6015160</v>
      </c>
      <c r="E60" s="22">
        <v>1580831</v>
      </c>
      <c r="F60" s="22">
        <v>611114.23999999999</v>
      </c>
      <c r="G60" s="22">
        <v>0</v>
      </c>
      <c r="H60" s="22">
        <v>38.657784418448273</v>
      </c>
    </row>
    <row r="61" spans="1:8" ht="45" x14ac:dyDescent="0.25">
      <c r="A61" s="20" t="s">
        <v>139</v>
      </c>
      <c r="B61" s="21" t="s">
        <v>140</v>
      </c>
      <c r="C61" s="22">
        <v>233503</v>
      </c>
      <c r="D61" s="22">
        <v>235480</v>
      </c>
      <c r="E61" s="22">
        <v>114262</v>
      </c>
      <c r="F61" s="22">
        <v>34060</v>
      </c>
      <c r="G61" s="22">
        <v>0</v>
      </c>
      <c r="H61" s="22">
        <v>29.808685302200207</v>
      </c>
    </row>
    <row r="62" spans="1:8" ht="45" x14ac:dyDescent="0.25">
      <c r="A62" s="20" t="s">
        <v>222</v>
      </c>
      <c r="B62" s="21" t="s">
        <v>223</v>
      </c>
      <c r="C62" s="22">
        <v>233503</v>
      </c>
      <c r="D62" s="22">
        <v>235480</v>
      </c>
      <c r="E62" s="22">
        <v>114262</v>
      </c>
      <c r="F62" s="22">
        <v>34060</v>
      </c>
      <c r="G62" s="22">
        <v>0</v>
      </c>
      <c r="H62" s="22">
        <v>29.808685302200207</v>
      </c>
    </row>
    <row r="63" spans="1:8" x14ac:dyDescent="0.25">
      <c r="A63" s="20" t="s">
        <v>224</v>
      </c>
      <c r="B63" s="21" t="s">
        <v>225</v>
      </c>
      <c r="C63" s="22">
        <v>9739389</v>
      </c>
      <c r="D63" s="22">
        <v>22680211</v>
      </c>
      <c r="E63" s="22">
        <v>9477735</v>
      </c>
      <c r="F63" s="22">
        <v>8092892.2000000002</v>
      </c>
      <c r="G63" s="22">
        <v>0</v>
      </c>
      <c r="H63" s="22">
        <v>85.388462538781681</v>
      </c>
    </row>
    <row r="64" spans="1:8" ht="30" x14ac:dyDescent="0.25">
      <c r="A64" s="20" t="s">
        <v>226</v>
      </c>
      <c r="B64" s="21" t="s">
        <v>227</v>
      </c>
      <c r="C64" s="22">
        <v>3222000</v>
      </c>
      <c r="D64" s="22">
        <v>12384500</v>
      </c>
      <c r="E64" s="22">
        <v>3624570</v>
      </c>
      <c r="F64" s="22">
        <v>2337227.2000000002</v>
      </c>
      <c r="G64" s="22">
        <v>0</v>
      </c>
      <c r="H64" s="22">
        <v>64.482882107394815</v>
      </c>
    </row>
    <row r="65" spans="1:8" ht="30" x14ac:dyDescent="0.25">
      <c r="A65" s="20" t="s">
        <v>228</v>
      </c>
      <c r="B65" s="21" t="s">
        <v>229</v>
      </c>
      <c r="C65" s="22">
        <v>6517389</v>
      </c>
      <c r="D65" s="22">
        <v>10295711</v>
      </c>
      <c r="E65" s="22">
        <v>5853165</v>
      </c>
      <c r="F65" s="22">
        <v>5755665</v>
      </c>
      <c r="G65" s="22">
        <v>0</v>
      </c>
      <c r="H65" s="22">
        <v>98.334234555150928</v>
      </c>
    </row>
    <row r="66" spans="1:8" x14ac:dyDescent="0.25">
      <c r="A66" s="20" t="s">
        <v>230</v>
      </c>
      <c r="B66" s="21" t="s">
        <v>231</v>
      </c>
      <c r="C66" s="22">
        <v>5520000</v>
      </c>
      <c r="D66" s="22">
        <v>5520000</v>
      </c>
      <c r="E66" s="22">
        <v>1492970</v>
      </c>
      <c r="F66" s="22">
        <v>1062188.94</v>
      </c>
      <c r="G66" s="22">
        <v>0</v>
      </c>
      <c r="H66" s="22">
        <v>71.146033744817373</v>
      </c>
    </row>
    <row r="67" spans="1:8" x14ac:dyDescent="0.25">
      <c r="A67" s="20" t="s">
        <v>232</v>
      </c>
      <c r="B67" s="21" t="s">
        <v>233</v>
      </c>
      <c r="C67" s="22">
        <v>5520000</v>
      </c>
      <c r="D67" s="22">
        <v>5520000</v>
      </c>
      <c r="E67" s="22">
        <v>1492970</v>
      </c>
      <c r="F67" s="22">
        <v>1062188.94</v>
      </c>
      <c r="G67" s="22">
        <v>0</v>
      </c>
      <c r="H67" s="22">
        <v>71.146033744817373</v>
      </c>
    </row>
    <row r="68" spans="1:8" x14ac:dyDescent="0.25">
      <c r="A68" s="20" t="s">
        <v>234</v>
      </c>
      <c r="B68" s="21" t="s">
        <v>235</v>
      </c>
      <c r="C68" s="22">
        <v>20400</v>
      </c>
      <c r="D68" s="22">
        <v>31159</v>
      </c>
      <c r="E68" s="22">
        <v>22939</v>
      </c>
      <c r="F68" s="22">
        <v>11728.59</v>
      </c>
      <c r="G68" s="22">
        <v>0</v>
      </c>
      <c r="H68" s="22">
        <v>51.129473821875408</v>
      </c>
    </row>
    <row r="69" spans="1:8" x14ac:dyDescent="0.25">
      <c r="A69" s="20" t="s">
        <v>236</v>
      </c>
      <c r="B69" s="21" t="s">
        <v>237</v>
      </c>
      <c r="C69" s="22">
        <v>32010200</v>
      </c>
      <c r="D69" s="22">
        <v>31999441</v>
      </c>
      <c r="E69" s="22">
        <v>3291164</v>
      </c>
      <c r="F69" s="22">
        <v>0</v>
      </c>
      <c r="G69" s="22">
        <v>0</v>
      </c>
      <c r="H69" s="22">
        <v>0</v>
      </c>
    </row>
  </sheetData>
  <mergeCells count="2">
    <mergeCell ref="A1:H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Доходи заг фонд 1 кв 2024</vt:lpstr>
      <vt:lpstr>Доходи спецфонд</vt:lpstr>
      <vt:lpstr>Видатки спецфонд</vt:lpstr>
      <vt:lpstr>Видатки загфонд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</dc:creator>
  <cp:lastModifiedBy>Admins</cp:lastModifiedBy>
  <dcterms:created xsi:type="dcterms:W3CDTF">2024-05-06T06:19:26Z</dcterms:created>
  <dcterms:modified xsi:type="dcterms:W3CDTF">2024-05-06T06:30:23Z</dcterms:modified>
</cp:coreProperties>
</file>