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3D7BADA2-F12F-4325-ADFF-7930CA3F6902}" xr6:coauthVersionLast="47" xr6:coauthVersionMax="47" xr10:uidLastSave="{00000000-0000-0000-0000-000000000000}"/>
  <bookViews>
    <workbookView xWindow="-120" yWindow="-120" windowWidth="29040" windowHeight="15840" activeTab="4"/>
  </bookViews>
  <sheets>
    <sheet name="КПК0611021" sheetId="4" r:id="rId1"/>
    <sheet name="КПК0611151" sheetId="9" r:id="rId2"/>
    <sheet name="КПК0611291" sheetId="11" r:id="rId3"/>
    <sheet name="КПК0611292" sheetId="12" r:id="rId4"/>
    <sheet name="КПК0617321" sheetId="18" r:id="rId5"/>
  </sheets>
  <definedNames>
    <definedName name="_xlnm.Print_Area" localSheetId="0">КПК0611021!$A$1:$BM$93</definedName>
    <definedName name="_xlnm.Print_Area" localSheetId="1">КПК0611151!$A$1:$BM$87</definedName>
    <definedName name="_xlnm.Print_Area" localSheetId="2">КПК0611291!$A$1:$BM$87</definedName>
    <definedName name="_xlnm.Print_Area" localSheetId="3">КПК0611292!$A$1:$BM$86</definedName>
    <definedName name="_xlnm.Print_Area" localSheetId="4">КПК0617321!$A$1:$BM$84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18" l="1"/>
  <c r="AS50" i="18"/>
  <c r="AS49" i="18"/>
  <c r="AR59" i="12"/>
  <c r="AS51" i="12"/>
  <c r="AS50" i="12"/>
  <c r="AR59" i="11"/>
  <c r="AS51" i="11"/>
  <c r="AS50" i="11"/>
  <c r="AR58" i="9"/>
  <c r="AS50" i="9"/>
  <c r="AS49" i="9"/>
  <c r="AR60" i="4"/>
  <c r="AR59" i="4"/>
  <c r="AS51" i="4"/>
  <c r="AS50" i="4"/>
</calcChain>
</file>

<file path=xl/sharedStrings.xml><?xml version="1.0" encoding="utf-8"?>
<sst xmlns="http://schemas.openxmlformats.org/spreadsheetml/2006/main" count="718" uniqueCount="159">
  <si>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</si>
  <si>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</si>
  <si>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</si>
  <si>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</si>
  <si>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</si>
  <si>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</si>
  <si>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</si>
  <si>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</si>
  <si>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</si>
  <si>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</si>
  <si>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</si>
  <si>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</si>
  <si>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</si>
  <si>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</si>
  <si>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</si>
  <si>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</si>
  <si>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</si>
  <si>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</si>
  <si>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</si>
  <si>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</si>
  <si>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</si>
  <si>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</si>
  <si>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</si>
  <si>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</si>
  <si>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</si>
  <si>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</si>
  <si>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</si>
  <si>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</si>
  <si>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</si>
  <si>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</si>
  <si>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</si>
  <si>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</si>
  <si>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</si>
  <si>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</si>
  <si>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</si>
  <si>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</si>
  <si>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</si>
  <si>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</si>
  <si>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</si>
  <si>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</si>
  <si>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</si>
  <si>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</si>
  <si>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</si>
  <si>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</si>
  <si>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</si>
  <si>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</si>
  <si>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</si>
  <si>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</si>
  <si>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</si>
  <si>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</si>
  <si>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</si>
  <si>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</si>
  <si>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</si>
  <si>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</si>
  <si>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</si>
  <si>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</si>
  <si>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</si>
  <si>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</si>
  <si>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</si>
  <si>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</si>
  <si>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</si>
  <si>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</si>
  <si>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</si>
  <si>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</si>
  <si>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</si>
  <si>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</si>
  <si>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</si>
  <si>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</si>
  <si>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</si>
  <si>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</si>
  <si>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</si>
  <si>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тис.грн.</t>
  </si>
  <si>
    <t>0600000</t>
  </si>
  <si>
    <t>06.03.2024</t>
  </si>
  <si>
    <t>39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</si>
  <si>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</si>
  <si>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</si>
  <si>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</si>
  <si>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</si>
  <si>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</si>
  <si>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</si>
  <si>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</si>
  <si>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</si>
  <si>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</si>
  <si>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</si>
  <si>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</si>
  <si>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</si>
  <si>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</si>
  <si>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</si>
  <si>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</si>
  <si>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</si>
  <si>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</si>
  <si>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</si>
  <si>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</si>
  <si>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</si>
  <si>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</si>
  <si>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</si>
  <si>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</si>
  <si>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</si>
  <si>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</si>
  <si>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</si>
  <si>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</si>
  <si>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</si>
  <si>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</si>
  <si>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</si>
  <si>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</si>
  <si>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</si>
  <si>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</si>
  <si>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</si>
  <si>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</si>
  <si>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</si>
  <si>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</si>
  <si>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</si>
  <si>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</si>
  <si>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- Бюджетний Кодекс України.</t>
  </si>
  <si>
    <t>відс.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</si>
  <si>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</si>
  <si>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</si>
  <si>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0990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</si>
  <si>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</si>
  <si>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</si>
  <si>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</si>
  <si>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</si>
  <si>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</si>
  <si>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</si>
  <si>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</si>
  <si>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</si>
  <si>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</si>
  <si>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</si>
  <si>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</si>
  <si>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1151</t>
  </si>
  <si>
    <t>Забезпечення надання  державного стандарту початкової освіти відповідно до Концепції реалізації державної політики у сфері реформування загальної середньої освіти "Нова українська школа"</t>
  </si>
  <si>
    <t>Забезпечити надання відповідних послуг денними загальноосвітніми навчальними закладами</t>
  </si>
  <si>
    <t>Кількість навчальних закладів</t>
  </si>
  <si>
    <t>Закупівля мультимедійного обладнання</t>
  </si>
  <si>
    <t>Витрати на перебування 1 дитини в закладі</t>
  </si>
  <si>
    <t>Відсоток охоплення учнів державним стандартом початкової освіти відповідно до Концепції реалізації державної політики у сфері реформування загальної середньої освіти "Нова українська школа"</t>
  </si>
  <si>
    <t>'Програма спрямована на сталий розвиток суб'єктів освітнього процесу, модернізацію змісту, методів і форм навчання та виховання, забезпечення стабільного функціонування та розвитку матеріально-технічної та навчально-методичної бази закладів освіти, підвищення фахового рівня педагогічних і управлінських кадрів, вдосконалення системи контролю й оцінювання прийняття управлінських рішень. Забезпечення надання  державного стандарту початкової освіти відповідно до Концепції реалізації державної політики у сфері реформування загальної середньої освіти "Нова українська школа"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</si>
  <si>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</si>
  <si>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</si>
  <si>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</si>
  <si>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Запровадження державного стандарту початкової освіти відповідно до Концепції реалізації державної політики у сфері реформування загальної середньої освіти "Нова українська школа"</t>
  </si>
  <si>
    <t>Витрати на перебування 1 дитини в  закладі</t>
  </si>
  <si>
    <t>Програма спрямована на сталий розвиток суб'єктів освітнього процесу, модернізацію змісту, методів і форм навчання та виховання, забезпечення стабільного функціонування та розвитку матеріально-технічної та навчально-методичної бази закладів освіти, підвищення фахового рівня педагогічних і управлінських кадрів, вдосконалення системи контролю й оцінювання прийняття управлінських рішень. Забезпечення надання  державного стандарту початкової освіти відповідно до Концепції реалізації державної політики у сфері реформування загальної середньої освіти "Нова українська школа"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</si>
  <si>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</si>
  <si>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</si>
  <si>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</si>
  <si>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Забезпечення належного рівня доступу до отримання послуг загальноосвітніх навчальних закладів</t>
  </si>
  <si>
    <t>Забезпечення будівництва / реконструкції об’єктів</t>
  </si>
  <si>
    <t>обсяг видатків на будівництво (реконструкцію)</t>
  </si>
  <si>
    <t>кількість об’єктів, які планується побудувати (реконструювати)</t>
  </si>
  <si>
    <t>середні витрати на будівництво (реконструкцію) одного об’єкту</t>
  </si>
  <si>
    <t>рівень готовності об’єктів будівництва (реконструкції)</t>
  </si>
  <si>
    <t>0617321</t>
  </si>
  <si>
    <t>Будівництво освітніх установ та закладів</t>
  </si>
  <si>
    <t>7321</t>
  </si>
  <si>
    <t>0443</t>
  </si>
  <si>
    <t>'Конституція України (Закон України від 28.06.1996р. №254/96-ВР; Бюджетний кодекс України від 8 липня 2010р. № 2456-VI; Закон України від 23.05.1991р. № 1060-ХІІ «Про освіту»</t>
  </si>
  <si>
    <t>'Конституція України (Закон України від 28.06.1996р. №254/96-ВР;Бюджетний кодекс України від 8 липня 2010р. № 2456-VI;Закон України від 23.05.1991р. № 1060-ХІІ «Про освіту»;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</si>
</sst>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6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38511643.649999999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36264662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2246981.65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4.2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87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88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89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4.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6" t="s">
        <v>90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36264662</v>
      </c>
      <c r="AD50" s="58"/>
      <c r="AE50" s="58"/>
      <c r="AF50" s="58"/>
      <c r="AG50" s="58"/>
      <c r="AH50" s="58"/>
      <c r="AI50" s="58"/>
      <c r="AJ50" s="58"/>
      <c r="AK50" s="58">
        <v>2246981.65</v>
      </c>
      <c r="AL50" s="58"/>
      <c r="AM50" s="58"/>
      <c r="AN50" s="58"/>
      <c r="AO50" s="58"/>
      <c r="AP50" s="58"/>
      <c r="AQ50" s="58"/>
      <c r="AR50" s="58"/>
      <c r="AS50" s="58">
        <f>AC50+AK50</f>
        <v>38511643.649999999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36264662</v>
      </c>
      <c r="AD51" s="94"/>
      <c r="AE51" s="94"/>
      <c r="AF51" s="94"/>
      <c r="AG51" s="94"/>
      <c r="AH51" s="94"/>
      <c r="AI51" s="94"/>
      <c r="AJ51" s="94"/>
      <c r="AK51" s="94">
        <v>2246981.65</v>
      </c>
      <c r="AL51" s="94"/>
      <c r="AM51" s="94"/>
      <c r="AN51" s="94"/>
      <c r="AO51" s="94"/>
      <c r="AP51" s="94"/>
      <c r="AQ51" s="94"/>
      <c r="AR51" s="94"/>
      <c r="AS51" s="94">
        <f>AC51+AK51</f>
        <v>38511643.649999999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83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2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91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2300000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2300000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2300000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2300000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66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92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 t="s">
        <v>93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94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 t="s">
        <v>93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95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67</v>
      </c>
      <c r="AA69" s="73"/>
      <c r="AB69" s="73"/>
      <c r="AC69" s="73"/>
      <c r="AD69" s="73"/>
      <c r="AE69" s="76" t="s">
        <v>93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96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67</v>
      </c>
      <c r="AA70" s="73"/>
      <c r="AB70" s="73"/>
      <c r="AC70" s="73"/>
      <c r="AD70" s="73"/>
      <c r="AE70" s="76" t="s">
        <v>93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97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67</v>
      </c>
      <c r="AA71" s="73"/>
      <c r="AB71" s="73"/>
      <c r="AC71" s="73"/>
      <c r="AD71" s="73"/>
      <c r="AE71" s="76" t="s">
        <v>93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68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98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99</v>
      </c>
      <c r="AA73" s="73"/>
      <c r="AB73" s="73"/>
      <c r="AC73" s="73"/>
      <c r="AD73" s="73"/>
      <c r="AE73" s="76" t="s">
        <v>93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1379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100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67</v>
      </c>
      <c r="AA74" s="73"/>
      <c r="AB74" s="73"/>
      <c r="AC74" s="73"/>
      <c r="AD74" s="73"/>
      <c r="AE74" s="85" t="s">
        <v>69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101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102</v>
      </c>
      <c r="AA76" s="73"/>
      <c r="AB76" s="73"/>
      <c r="AC76" s="73"/>
      <c r="AD76" s="73"/>
      <c r="AE76" s="85" t="s">
        <v>93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21332.15</v>
      </c>
      <c r="AP76" s="58"/>
      <c r="AQ76" s="58"/>
      <c r="AR76" s="58"/>
      <c r="AS76" s="58"/>
      <c r="AT76" s="58"/>
      <c r="AU76" s="58"/>
      <c r="AV76" s="58"/>
      <c r="AW76" s="58">
        <v>777.34</v>
      </c>
      <c r="AX76" s="58"/>
      <c r="AY76" s="58"/>
      <c r="AZ76" s="58"/>
      <c r="BA76" s="58"/>
      <c r="BB76" s="58"/>
      <c r="BC76" s="58"/>
      <c r="BD76" s="58"/>
      <c r="BE76" s="58">
        <v>22109.49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103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102</v>
      </c>
      <c r="AA77" s="73"/>
      <c r="AB77" s="73"/>
      <c r="AC77" s="73"/>
      <c r="AD77" s="73"/>
      <c r="AE77" s="85" t="s">
        <v>93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2370.2399999999998</v>
      </c>
      <c r="AP77" s="58"/>
      <c r="AQ77" s="58"/>
      <c r="AR77" s="58"/>
      <c r="AS77" s="58"/>
      <c r="AT77" s="58"/>
      <c r="AU77" s="58"/>
      <c r="AV77" s="58"/>
      <c r="AW77" s="58">
        <v>86.38</v>
      </c>
      <c r="AX77" s="58"/>
      <c r="AY77" s="58"/>
      <c r="AZ77" s="58"/>
      <c r="BA77" s="58"/>
      <c r="BB77" s="58"/>
      <c r="BC77" s="58"/>
      <c r="BD77" s="58"/>
      <c r="BE77" s="58">
        <v>2456.62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104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105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106</v>
      </c>
      <c r="AA79" s="73"/>
      <c r="AB79" s="73"/>
      <c r="AC79" s="73"/>
      <c r="AD79" s="73"/>
      <c r="AE79" s="85" t="s">
        <v>69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170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107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106</v>
      </c>
      <c r="AA80" s="73"/>
      <c r="AB80" s="73"/>
      <c r="AC80" s="73"/>
      <c r="AD80" s="73"/>
      <c r="AE80" s="85" t="s">
        <v>69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200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78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79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3" t="s">
        <v>77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78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80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84"/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0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91:H91"/>
    <mergeCell ref="A92:H92"/>
    <mergeCell ref="A42:F42"/>
    <mergeCell ref="G42:BL42"/>
    <mergeCell ref="A51:C51"/>
    <mergeCell ref="D51:AB51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80">
    <cfRule type="cellIs" dxfId="14" priority="1" stopIfTrue="1" operator="equal">
      <formula>$G65</formula>
    </cfRule>
  </conditionalFormatting>
  <conditionalFormatting sqref="D50:D51">
    <cfRule type="cellIs" dxfId="13" priority="2" stopIfTrue="1" operator="equal">
      <formula>$D49</formula>
    </cfRule>
  </conditionalFormatting>
  <conditionalFormatting sqref="A66:F80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1321674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1321674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128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120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121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1321674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1321674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1321674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1321674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122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76" t="s">
        <v>93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123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67</v>
      </c>
      <c r="AA66" s="73"/>
      <c r="AB66" s="73"/>
      <c r="AC66" s="73"/>
      <c r="AD66" s="73"/>
      <c r="AE66" s="76" t="s">
        <v>93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85" t="s">
        <v>69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125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67</v>
      </c>
      <c r="AA69" s="73"/>
      <c r="AB69" s="73"/>
      <c r="AC69" s="73"/>
      <c r="AD69" s="73"/>
      <c r="AE69" s="85" t="s">
        <v>69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126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67</v>
      </c>
      <c r="AA70" s="73"/>
      <c r="AB70" s="73"/>
      <c r="AC70" s="73"/>
      <c r="AD70" s="73"/>
      <c r="AE70" s="85" t="s">
        <v>69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127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67</v>
      </c>
      <c r="AA72" s="73"/>
      <c r="AB72" s="73"/>
      <c r="AC72" s="73"/>
      <c r="AD72" s="73"/>
      <c r="AE72" s="85" t="s">
        <v>69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3.5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104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116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115</v>
      </c>
      <c r="AA74" s="73"/>
      <c r="AB74" s="73"/>
      <c r="AC74" s="73"/>
      <c r="AD74" s="73"/>
      <c r="AE74" s="85" t="s">
        <v>69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78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79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77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78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80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84"/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4">
    <cfRule type="cellIs" dxfId="11" priority="1" stopIfTrue="1" operator="equal">
      <formula>$G63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4:F74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47" zoomScaleNormal="100" zoomScaleSheetLayoutView="100" workbookViewId="0">
      <selection activeCell="A26" sqref="A26:IV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1" t="s">
        <v>138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99700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157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63" customHeight="1" x14ac:dyDescent="0.2">
      <c r="A35" s="109" t="s">
        <v>137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132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131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3.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6" t="s">
        <v>131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99700</v>
      </c>
      <c r="AL50" s="58"/>
      <c r="AM50" s="58"/>
      <c r="AN50" s="58"/>
      <c r="AO50" s="58"/>
      <c r="AP50" s="58"/>
      <c r="AQ50" s="58"/>
      <c r="AR50" s="58"/>
      <c r="AS50" s="58">
        <f>AC50+AK50</f>
        <v>99700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99700</v>
      </c>
      <c r="AL51" s="94"/>
      <c r="AM51" s="94"/>
      <c r="AN51" s="94"/>
      <c r="AO51" s="94"/>
      <c r="AP51" s="94"/>
      <c r="AQ51" s="94"/>
      <c r="AR51" s="94"/>
      <c r="AS51" s="94">
        <f>AC51+AK51</f>
        <v>99700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9" customHeight="1" x14ac:dyDescent="0.2">
      <c r="A54" s="59" t="s">
        <v>83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6.5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22.5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66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65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133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67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94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62</v>
      </c>
      <c r="AX67" s="58"/>
      <c r="AY67" s="58"/>
      <c r="AZ67" s="58"/>
      <c r="BA67" s="58"/>
      <c r="BB67" s="58"/>
      <c r="BC67" s="58"/>
      <c r="BD67" s="58"/>
      <c r="BE67" s="58">
        <v>62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68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134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102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99700</v>
      </c>
      <c r="AX69" s="58"/>
      <c r="AY69" s="58"/>
      <c r="AZ69" s="58"/>
      <c r="BA69" s="58"/>
      <c r="BB69" s="58"/>
      <c r="BC69" s="58"/>
      <c r="BD69" s="58"/>
      <c r="BE69" s="58">
        <v>99700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98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67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1379</v>
      </c>
      <c r="AX70" s="58"/>
      <c r="AY70" s="58"/>
      <c r="AZ70" s="58"/>
      <c r="BA70" s="58"/>
      <c r="BB70" s="58"/>
      <c r="BC70" s="58"/>
      <c r="BD70" s="58"/>
      <c r="BE70" s="58">
        <v>1379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135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102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72.290000000000006</v>
      </c>
      <c r="AX72" s="58"/>
      <c r="AY72" s="58"/>
      <c r="AZ72" s="58"/>
      <c r="BA72" s="58"/>
      <c r="BB72" s="58"/>
      <c r="BC72" s="58"/>
      <c r="BD72" s="58"/>
      <c r="BE72" s="58">
        <v>72.290000000000006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104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2.5" customHeight="1" x14ac:dyDescent="0.2">
      <c r="A74" s="62">
        <v>0</v>
      </c>
      <c r="B74" s="62"/>
      <c r="C74" s="62"/>
      <c r="D74" s="62"/>
      <c r="E74" s="62"/>
      <c r="F74" s="62"/>
      <c r="G74" s="85" t="s">
        <v>136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115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78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79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3" t="s">
        <v>77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78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80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84"/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0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4">
    <cfRule type="cellIs" dxfId="8" priority="1" stopIfTrue="1" operator="equal">
      <formula>$G64</formula>
    </cfRule>
  </conditionalFormatting>
  <conditionalFormatting sqref="D50:D51">
    <cfRule type="cellIs" dxfId="7" priority="2" stopIfTrue="1" operator="equal">
      <formula>$D49</formula>
    </cfRule>
  </conditionalFormatting>
  <conditionalFormatting sqref="A65:F74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8" zoomScaleNormal="100" zoomScaleSheetLayoutView="100" workbookViewId="0">
      <selection activeCell="A26" sqref="A26:IV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1" t="s">
        <v>144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145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398740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398740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4.5" customHeight="1" x14ac:dyDescent="0.2">
      <c r="A26" s="109" t="s">
        <v>158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63" customHeight="1" x14ac:dyDescent="0.2">
      <c r="A35" s="109" t="s">
        <v>143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132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141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6.7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6" t="s">
        <v>131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398740</v>
      </c>
      <c r="AL50" s="58"/>
      <c r="AM50" s="58"/>
      <c r="AN50" s="58"/>
      <c r="AO50" s="58"/>
      <c r="AP50" s="58"/>
      <c r="AQ50" s="58"/>
      <c r="AR50" s="58"/>
      <c r="AS50" s="58">
        <f>AC50+AK50</f>
        <v>398740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398740</v>
      </c>
      <c r="AL51" s="94"/>
      <c r="AM51" s="94"/>
      <c r="AN51" s="94"/>
      <c r="AO51" s="94"/>
      <c r="AP51" s="94"/>
      <c r="AQ51" s="94"/>
      <c r="AR51" s="94"/>
      <c r="AS51" s="94">
        <f>AC51+AK51</f>
        <v>398740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83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8.25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66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65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92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67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94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62</v>
      </c>
      <c r="AX67" s="58"/>
      <c r="AY67" s="58"/>
      <c r="AZ67" s="58"/>
      <c r="BA67" s="58"/>
      <c r="BB67" s="58"/>
      <c r="BC67" s="58"/>
      <c r="BD67" s="58"/>
      <c r="BE67" s="58">
        <v>62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98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1379</v>
      </c>
      <c r="AX68" s="58"/>
      <c r="AY68" s="58"/>
      <c r="AZ68" s="58"/>
      <c r="BA68" s="58"/>
      <c r="BB68" s="58"/>
      <c r="BC68" s="58"/>
      <c r="BD68" s="58"/>
      <c r="BE68" s="58">
        <v>1379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68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134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102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398740</v>
      </c>
      <c r="AX70" s="58"/>
      <c r="AY70" s="58"/>
      <c r="AZ70" s="58"/>
      <c r="BA70" s="58"/>
      <c r="BB70" s="58"/>
      <c r="BC70" s="58"/>
      <c r="BD70" s="58"/>
      <c r="BE70" s="58">
        <v>398740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142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102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289.14999999999998</v>
      </c>
      <c r="AX71" s="58"/>
      <c r="AY71" s="58"/>
      <c r="AZ71" s="58"/>
      <c r="BA71" s="58"/>
      <c r="BB71" s="58"/>
      <c r="BC71" s="58"/>
      <c r="BD71" s="58"/>
      <c r="BE71" s="58">
        <v>289.14999999999998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104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136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115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6" t="s">
        <v>78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79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3" t="s">
        <v>77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78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80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84"/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3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3">
    <cfRule type="cellIs" dxfId="5" priority="1" stopIfTrue="1" operator="equal">
      <formula>$G64</formula>
    </cfRule>
  </conditionalFormatting>
  <conditionalFormatting sqref="D50:D51">
    <cfRule type="cellIs" dxfId="4" priority="2" stopIfTrue="1" operator="equal">
      <formula>$D49</formula>
    </cfRule>
  </conditionalFormatting>
  <conditionalFormatting sqref="A65:F73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L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156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154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147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148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700000</v>
      </c>
      <c r="AL49" s="58"/>
      <c r="AM49" s="58"/>
      <c r="AN49" s="58"/>
      <c r="AO49" s="58"/>
      <c r="AP49" s="58"/>
      <c r="AQ49" s="58"/>
      <c r="AR49" s="58"/>
      <c r="AS49" s="58">
        <f>AC49+AK49</f>
        <v>700000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700000</v>
      </c>
      <c r="AL50" s="94"/>
      <c r="AM50" s="94"/>
      <c r="AN50" s="94"/>
      <c r="AO50" s="94"/>
      <c r="AP50" s="94"/>
      <c r="AQ50" s="94"/>
      <c r="AR50" s="94"/>
      <c r="AS50" s="94">
        <f>AC50+AK50</f>
        <v>700000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149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85" t="s">
        <v>69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700</v>
      </c>
      <c r="AX65" s="58"/>
      <c r="AY65" s="58"/>
      <c r="AZ65" s="58"/>
      <c r="BA65" s="58"/>
      <c r="BB65" s="58"/>
      <c r="BC65" s="58"/>
      <c r="BD65" s="58"/>
      <c r="BE65" s="58">
        <v>700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4"/>
      <c r="AF66" s="107"/>
      <c r="AG66" s="107"/>
      <c r="AH66" s="107"/>
      <c r="AI66" s="107"/>
      <c r="AJ66" s="107"/>
      <c r="AK66" s="107"/>
      <c r="AL66" s="107"/>
      <c r="AM66" s="107"/>
      <c r="AN66" s="108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150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85" t="s">
        <v>93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151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69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700</v>
      </c>
      <c r="AX69" s="58"/>
      <c r="AY69" s="58"/>
      <c r="AZ69" s="58"/>
      <c r="BA69" s="58"/>
      <c r="BB69" s="58"/>
      <c r="BC69" s="58"/>
      <c r="BD69" s="58"/>
      <c r="BE69" s="58">
        <v>700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152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115</v>
      </c>
      <c r="AA71" s="73"/>
      <c r="AB71" s="73"/>
      <c r="AC71" s="73"/>
      <c r="AD71" s="73"/>
      <c r="AE71" s="85" t="s">
        <v>93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78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79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77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78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80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КПК0611021</vt:lpstr>
      <vt:lpstr>КПК0611151</vt:lpstr>
      <vt:lpstr>КПК0611291</vt:lpstr>
      <vt:lpstr>КПК0611292</vt:lpstr>
      <vt:lpstr>КПК0617321</vt:lpstr>
      <vt:lpstr>КПК0611021!Область_друку</vt:lpstr>
      <vt:lpstr>КПК0611151!Область_друку</vt:lpstr>
      <vt:lpstr>КПК0611291!Область_друку</vt:lpstr>
      <vt:lpstr>КПК0611292!Область_друку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2024-03-13T11:07:34Z</cp:lastPrinted>
  <dcterms:created xsi:type="dcterms:W3CDTF">2016-08-15T09:54:21Z</dcterms:created>
  <dcterms:modified xsi:type="dcterms:W3CDTF">2024-03-13T12:04:55Z</dcterms:modified>
</cp:coreProperties>
</file>