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1570" windowHeight="8100"/>
  </bookViews>
  <sheets>
    <sheet name="Лист2" sheetId="2" r:id="rId1"/>
  </sheets>
  <definedNames>
    <definedName name="_xlnm.Print_Area" localSheetId="0">Лист2!$A$1:$L$108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 l="1"/>
  <c r="G104" i="2"/>
  <c r="H104" i="2"/>
  <c r="I104" i="2"/>
  <c r="J104" i="2"/>
  <c r="K104" i="2"/>
  <c r="G103" i="2"/>
  <c r="H103" i="2"/>
  <c r="I103" i="2"/>
  <c r="J103" i="2"/>
  <c r="K103" i="2"/>
  <c r="G102" i="2"/>
  <c r="H102" i="2"/>
  <c r="I102" i="2"/>
  <c r="J102" i="2"/>
  <c r="K102" i="2"/>
  <c r="F102" i="2"/>
  <c r="G101" i="2"/>
  <c r="H101" i="2"/>
  <c r="I101" i="2"/>
  <c r="J101" i="2"/>
  <c r="K101" i="2"/>
  <c r="F101" i="2"/>
  <c r="F88" i="2"/>
  <c r="F59" i="2"/>
  <c r="F19" i="2"/>
  <c r="F104" i="2" s="1"/>
  <c r="F98" i="2" l="1"/>
  <c r="F95" i="2" s="1"/>
  <c r="G95" i="2"/>
  <c r="H95" i="2"/>
  <c r="I95" i="2"/>
  <c r="J95" i="2"/>
  <c r="K95" i="2"/>
  <c r="H9" i="2" l="1"/>
  <c r="I9" i="2"/>
  <c r="J50" i="2" l="1"/>
  <c r="J45" i="2"/>
  <c r="F9" i="2" l="1"/>
  <c r="G90" i="2"/>
  <c r="H90" i="2"/>
  <c r="I90" i="2"/>
  <c r="J90" i="2"/>
  <c r="K90" i="2"/>
  <c r="G85" i="2"/>
  <c r="H85" i="2"/>
  <c r="I85" i="2"/>
  <c r="J85" i="2"/>
  <c r="K85" i="2"/>
  <c r="F85" i="2"/>
  <c r="G55" i="2"/>
  <c r="H55" i="2"/>
  <c r="I55" i="2"/>
  <c r="G40" i="2"/>
  <c r="H40" i="2"/>
  <c r="I40" i="2"/>
  <c r="G35" i="2"/>
  <c r="H35" i="2"/>
  <c r="I35" i="2"/>
  <c r="G30" i="2"/>
  <c r="H30" i="2"/>
  <c r="I30" i="2"/>
  <c r="G25" i="2"/>
  <c r="H25" i="2"/>
  <c r="I25" i="2"/>
  <c r="G20" i="2"/>
  <c r="H20" i="2"/>
  <c r="I20" i="2"/>
  <c r="G15" i="2"/>
  <c r="H15" i="2"/>
  <c r="I15" i="2"/>
  <c r="G12" i="2"/>
  <c r="H12" i="2"/>
  <c r="I12" i="2"/>
  <c r="F93" i="2"/>
  <c r="F90" i="2" s="1"/>
  <c r="F43" i="2"/>
  <c r="F40" i="2" s="1"/>
  <c r="F38" i="2"/>
  <c r="F35" i="2" s="1"/>
  <c r="F33" i="2"/>
  <c r="F30" i="2" s="1"/>
  <c r="F28" i="2"/>
  <c r="F25" i="2" s="1"/>
  <c r="F23" i="2"/>
  <c r="F20" i="2" s="1"/>
  <c r="F18" i="2"/>
  <c r="F15" i="2" s="1"/>
  <c r="G9" i="2"/>
  <c r="F13" i="2"/>
  <c r="F12" i="2" l="1"/>
  <c r="F58" i="2"/>
  <c r="F55" i="2" s="1"/>
  <c r="K45" i="2" l="1"/>
  <c r="K50" i="2"/>
  <c r="J60" i="2"/>
  <c r="K60" i="2"/>
  <c r="J65" i="2"/>
  <c r="K65" i="2"/>
  <c r="J70" i="2"/>
  <c r="K70" i="2"/>
  <c r="J75" i="2"/>
  <c r="K75" i="2"/>
  <c r="J80" i="2"/>
  <c r="K80" i="2"/>
  <c r="J100" i="2" l="1"/>
  <c r="K100" i="2"/>
  <c r="F68" i="2"/>
  <c r="F48" i="2" l="1"/>
  <c r="I45" i="2"/>
  <c r="H45" i="2"/>
  <c r="G45" i="2"/>
  <c r="I80" i="2"/>
  <c r="H80" i="2"/>
  <c r="G80" i="2"/>
  <c r="I75" i="2"/>
  <c r="H75" i="2"/>
  <c r="G75" i="2"/>
  <c r="F78" i="2"/>
  <c r="F73" i="2"/>
  <c r="F53" i="2"/>
  <c r="I50" i="2"/>
  <c r="H50" i="2"/>
  <c r="G50" i="2"/>
  <c r="I60" i="2"/>
  <c r="H60" i="2"/>
  <c r="G60" i="2"/>
  <c r="F63" i="2"/>
  <c r="I70" i="2"/>
  <c r="H70" i="2"/>
  <c r="G70" i="2"/>
  <c r="I65" i="2"/>
  <c r="H65" i="2"/>
  <c r="G65" i="2"/>
  <c r="F65" i="2"/>
  <c r="G100" i="2" l="1"/>
  <c r="H100" i="2"/>
  <c r="I100" i="2"/>
  <c r="F103" i="2"/>
  <c r="F80" i="2"/>
  <c r="F60" i="2"/>
  <c r="F50" i="2"/>
  <c r="F75" i="2"/>
  <c r="F45" i="2"/>
  <c r="F70" i="2"/>
  <c r="F100" i="2" l="1"/>
</calcChain>
</file>

<file path=xl/sharedStrings.xml><?xml version="1.0" encoding="utf-8"?>
<sst xmlns="http://schemas.openxmlformats.org/spreadsheetml/2006/main" count="182" uniqueCount="54">
  <si>
    <t>Державний бюджет</t>
  </si>
  <si>
    <t>Місцевий бюджет</t>
  </si>
  <si>
    <t>Інші джерела</t>
  </si>
  <si>
    <t>усього</t>
  </si>
  <si>
    <t>Всього по програмі</t>
  </si>
  <si>
    <t>№</t>
  </si>
  <si>
    <t>Найменування заходу</t>
  </si>
  <si>
    <t>Відповідальні за виконанням</t>
  </si>
  <si>
    <t>Термін виконання</t>
  </si>
  <si>
    <t>Джерела фінансування</t>
  </si>
  <si>
    <t>Очікуваний результат заходів</t>
  </si>
  <si>
    <t>Загальний обсяг у, т.ч.</t>
  </si>
  <si>
    <t xml:space="preserve">Обласний бюджет </t>
  </si>
  <si>
    <t>Підвищення рівня заінтересованості дітей та молоді до соціальних, профілактичних акцій, спрямованих на мотивацію свідомого ставлення до власного здоров’я; створення умов для соціальної адаптації та реабілітації інвалідів і осіб з обмеженими фізичними можливостями</t>
  </si>
  <si>
    <t>Заохочення спортсменів до високих спортивних результатів в різних видах спорту</t>
  </si>
  <si>
    <t>Впровадження ефективних форм, методів і засобів фізкультурно-спортивної діяльності та видів спорту з урахуванням місцевих особливостей, традицій, економічних факторів, умов праці та вільного часу населення</t>
  </si>
  <si>
    <t xml:space="preserve"> Забезпечення проведення щороку  фізкультурно-оздоровчих заходів серед різних верств населення, надання організаторам цих заходів всебічної матеріально-технічної та фінансової допомоги в їх підготовці і проведенні на належному організаційному рівні на усіх етапах</t>
  </si>
  <si>
    <t>Проведення на центральних площах сіл та у місцях масового зібрання громадян спортивно-масових заходів, приурочених до визначних дат та загальнодержавних свят  (показових виступів, конкурсів тощо)</t>
  </si>
  <si>
    <t>Проведення комплексних змагань серед учнів загальноосвітніх навчальних закладів</t>
  </si>
  <si>
    <t>Популяризація здорового способу життя та подолання суспільної байдужості до здоров'я населення шляхом висвітлення позитивного впливу на здоров'я людини оптимальної рухової активності у засобах масової інформації, зокрема у теле- і радіопрограмах, на офіційних  веб-сайтах установ та організацій</t>
  </si>
  <si>
    <t>Співпраця із іншими територіальними та об’єднаними громадами у проведенні спортивно-оздоровчих заходів різного рівня</t>
  </si>
  <si>
    <t>Орієнтовні обсяги фінансування за роками виконання       тис. грн.</t>
  </si>
  <si>
    <t>Придбання обладнання та інвентаря, спортивного одягу, взуття та аксесуарів загального і спеціального призначення</t>
  </si>
  <si>
    <t>Забезпечення своєчасного, в межах визначених бюджетних призначень, фінансування видатків на розвиток усіх напрямків галузі фізичної культури та спорту</t>
  </si>
  <si>
    <t>Реалізація Національної стратегії з оздоровчої рухової активності в Україні на період до 2025 року "Рухова активність – здоровий спосіб життя – здорова нація", затвердженої Указом Президента України від 9 лютого 2016 року № 42/2016</t>
  </si>
  <si>
    <t>Забезпечення підвищення кваліфікації тренерів в акредитованих вищих навчальних закладах України з періодичністю не менше одного разу на 5 років</t>
  </si>
  <si>
    <t>Підтримка (у тому числі фінансова) фізкультурно-спортивних, дитячих, молодіжних громадських організацій, об’єднань і клубів, їх програм і заходів, спрямованих на розвиток сфери фізичної культури і спорту у Городоцькій ТГ</t>
  </si>
  <si>
    <t>Підвищення майстерності та фізичної підготовки спортсменів команд ТГ, забезпечення медичного та суддівського обслуговування змагань</t>
  </si>
  <si>
    <t xml:space="preserve">Забезпечення функціонування оптимальної мережі розвитку спорту та фізичного здоров'я. Створення комунального закладу "Центр спорту та фізичного здоров'я" Городоцької сільської ради Рівненського району Рівненської області </t>
  </si>
  <si>
    <t>Залучення представників підприємств, установ та організацій різних форм власності до занять фізичною культурою і спортом за місцем роботи та проживання, які знаходяться на території Городоцької сільської ради.</t>
  </si>
  <si>
    <r>
      <t xml:space="preserve">Проведення серед сіл оглядів-конкурсів з фізкультурно - масової та спортивної роботи </t>
    </r>
    <r>
      <rPr>
        <sz val="14"/>
        <rFont val="Times New Roman"/>
        <family val="1"/>
        <charset val="204"/>
      </rPr>
      <t>"Краще спортивне село"</t>
    </r>
  </si>
  <si>
    <t>Сприяти наданню у встановленому порядку у користування спортивних споруд, облаштованих засобами безперешкодного доступу до них осіб з обмеженими фізичними можливостями, для проведення фізкультурно-оздоровчої та реабілітаційної роботи серед інвалідів.</t>
  </si>
  <si>
    <t xml:space="preserve"> Нагородження, відзначення, стимулювання  переможців, призерів, учасників та їх тренерів обласних, регіональних, всеукраїнських та міжнародних змагань, чемпіонатів та кубків України, Європи, світу, олімпійських та параолімпійських ігор, інших спортивно-оздоровчих заходів, підтримка ветеранів спорту.</t>
  </si>
  <si>
    <t>Відділ освіти, культури, молоді та спорту                     КЗ "Центр спорту та фізичного здоровя"</t>
  </si>
  <si>
    <t>Відділ освіти, культури, молоді та спорту                     КЗ "Центр спорту та фізичного здоров'я"</t>
  </si>
  <si>
    <t>2024-2026</t>
  </si>
  <si>
    <t>Реалізація соціального проєкту загальнонаціональної програми Президента України Володимира Зеленського «Здорова Україна» - "Активні парки- локації здорової України"</t>
  </si>
  <si>
    <t>2025</t>
  </si>
  <si>
    <t>Популяризацію здорового способу життя серед населення,  залучення громадян до активного відпочинку, формування ціннісного ставлення до власного здоров'я, організації оздоровчої рухової активності громадян</t>
  </si>
  <si>
    <t>Популяризація здорового способу життя серед населення, зниження показників захворюваності, профілактики захворювань і подолання їх наслідків,залучення громадян до активного відпочинку, формування ціннісного ставлення до власного здоров'я.</t>
  </si>
  <si>
    <t>Забезпечення функціонування спортивних споруд  на території громади</t>
  </si>
  <si>
    <t>Нормативно - правове забезпечення та регулювання сфери фізичної культури та спорту на території громади</t>
  </si>
  <si>
    <r>
      <t xml:space="preserve">Проведення навчально-тренувальних зборів команд ОТГ. </t>
    </r>
    <r>
      <rPr>
        <sz val="14"/>
        <rFont val="Times New Roman"/>
        <family val="1"/>
        <charset val="204"/>
      </rPr>
      <t>Поїздки на районні та обласні змагання, кубок  України, міжнародні та всеукраїнські турніри, всесвітні ігри. Стартові внески.</t>
    </r>
  </si>
  <si>
    <t xml:space="preserve">Облаштування багатофункціональних спортивних майданчиків із синтетичним покриттям та тренажерним обладнанням, будівництво спортивних залів та дитячих спортивних майданчиків, капітальний та поточний ремонт спортивних обʼ єктів. </t>
  </si>
  <si>
    <t>5500</t>
  </si>
  <si>
    <t>Обмін досвідом щодо проведення спортивно-оздоровчих заходів</t>
  </si>
  <si>
    <t>Покращення стану матеріально - технічної бази закладів фізичної культури і спорту; збереження наявної та розбудова нової спортивної інфраструктури Городоцької сільської територіальної громади</t>
  </si>
  <si>
    <t>Залучення якомога більшої кількості різних груп населення та створення їм умов для занять фізичною культурою та спортом; створення належних умов для більш ефективної підготовки спортсменів високої майстерності</t>
  </si>
  <si>
    <t>Підвищення рівня обізнаності працівників та фахівців сфери фізичної культури та спорту з питань нормативно- правового забезпечення галузі. Якісний підбір кадрів відповідно до освітньо- кваліфікаційного рівня</t>
  </si>
  <si>
    <t>Забезпечення популяризації фізичної культури і спорту та пропаганди здорового способу життя шляхом створення соціальної реклами на телебаченні, сторінках соціальних мереж, залучення провідних спортсменів, у тому числі – 
з інвалідністю, тренерів до формування ціннісного ставлення юнацтва і молоді до власного здоров'я, покращення фізичного розвитку та фізичної 
підготовленості з урахуванням вимог майбутньої професійної діяльності</t>
  </si>
  <si>
    <t>Покращення матеріально-технічної бази закладів фізичної культури та спорту; розвиток спортивної інфраструктури</t>
  </si>
  <si>
    <t>Залучення інститутів громадянського суспільства, у тому числі 
молодіжних та дитячих громадських організацій, до проведення заходів 
з підвищення оздоровчої рухової активності населенняПідвищення рівня охоплення населення руховою активністю  щорічно</t>
  </si>
  <si>
    <t xml:space="preserve">Заходи цільової комплексної Програми розвитку фізичної культури та спорту 
на території Городоцькій сільської ради на 2024-2026 роки
</t>
  </si>
  <si>
    <t>Додаток до Програми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</si>
</sst>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8"/>
      <color theme="1"/>
      <name val="Times New Roman"/>
      <family val="1"/>
      <charset val="204"/>
    </font>
    <font>
      <sz val="18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4"/>
      <color theme="1"/>
      <name val="Calibri"/>
      <family val="2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0" fillId="2" borderId="0" xfId="0" applyFont="1" applyFill="1"/>
    <xf numFmtId="4" fontId="3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/>
    <xf numFmtId="2" fontId="0" fillId="2" borderId="0" xfId="0" applyNumberFormat="1" applyFont="1" applyFill="1"/>
    <xf numFmtId="0" fontId="3" fillId="2" borderId="0" xfId="0" applyFont="1" applyFill="1" applyAlignment="1"/>
    <xf numFmtId="0" fontId="3" fillId="2" borderId="0" xfId="0" applyFont="1" applyFill="1"/>
    <xf numFmtId="0" fontId="0" fillId="2" borderId="0" xfId="0" applyFont="1" applyFill="1" applyAlignment="1">
      <alignment horizontal="left"/>
    </xf>
    <xf numFmtId="49" fontId="3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" fontId="8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" fontId="7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0" xfId="0" applyFont="1" applyFill="1" applyAlignment="1"/>
    <xf numFmtId="49" fontId="5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0" fillId="2" borderId="0" xfId="0" applyFill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1" fillId="2" borderId="0" xfId="0" applyFont="1" applyFill="1" applyAlignment="1"/>
    <xf numFmtId="0" fontId="5" fillId="2" borderId="7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wrapText="1"/>
    </xf>
    <xf numFmtId="0" fontId="6" fillId="2" borderId="9" xfId="0" applyFont="1" applyFill="1" applyBorder="1" applyAlignment="1">
      <alignment wrapText="1"/>
    </xf>
    <xf numFmtId="0" fontId="6" fillId="2" borderId="8" xfId="0" applyFont="1" applyFill="1" applyBorder="1" applyAlignment="1">
      <alignment wrapText="1"/>
    </xf>
    <xf numFmtId="0" fontId="3" fillId="2" borderId="7" xfId="0" applyFont="1" applyFill="1" applyBorder="1" applyAlignment="1">
      <alignment wrapText="1"/>
    </xf>
    <xf numFmtId="0" fontId="4" fillId="2" borderId="9" xfId="0" applyFont="1" applyFill="1" applyBorder="1" applyAlignment="1">
      <alignment wrapText="1"/>
    </xf>
    <xf numFmtId="0" fontId="4" fillId="2" borderId="8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0" fontId="2" fillId="2" borderId="0" xfId="0" applyFont="1" applyFill="1" applyAlignment="1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7"/>
  <sheetViews>
    <sheetView tabSelected="1" zoomScale="83" zoomScaleNormal="83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L12" sqref="L12:L19"/>
    </sheetView>
  </sheetViews>
  <sheetFormatPr defaultColWidth="9.140625" defaultRowHeight="18.75" x14ac:dyDescent="0.3"/>
  <cols>
    <col min="1" max="1" width="4.28515625" style="2" customWidth="1"/>
    <col min="2" max="2" width="55.140625" style="8" customWidth="1"/>
    <col min="3" max="3" width="24.28515625" style="2" customWidth="1"/>
    <col min="4" max="4" width="18.7109375" style="2" customWidth="1"/>
    <col min="5" max="5" width="30.140625" style="2" customWidth="1"/>
    <col min="6" max="6" width="20.85546875" style="2" customWidth="1"/>
    <col min="7" max="7" width="17.42578125" style="2" customWidth="1"/>
    <col min="8" max="8" width="17.140625" style="5" customWidth="1"/>
    <col min="9" max="10" width="17.5703125" style="2" customWidth="1"/>
    <col min="11" max="11" width="16.85546875" style="2" customWidth="1"/>
    <col min="12" max="12" width="65.28515625" style="23" customWidth="1"/>
    <col min="13" max="16" width="9.140625" style="2"/>
    <col min="17" max="17" width="23.42578125" style="2" customWidth="1"/>
    <col min="18" max="16384" width="9.140625" style="2"/>
  </cols>
  <sheetData>
    <row r="1" spans="1:17" ht="23.25" x14ac:dyDescent="0.35">
      <c r="K1" s="6"/>
      <c r="M1" s="4"/>
      <c r="N1" s="4"/>
      <c r="O1" s="4"/>
    </row>
    <row r="2" spans="1:17" ht="16.5" customHeight="1" x14ac:dyDescent="0.35">
      <c r="K2" s="7"/>
      <c r="L2" s="6" t="s">
        <v>53</v>
      </c>
      <c r="M2" s="38"/>
      <c r="N2" s="44"/>
      <c r="O2" s="63"/>
      <c r="P2" s="63"/>
      <c r="Q2" s="63"/>
    </row>
    <row r="3" spans="1:17" ht="17.25" customHeight="1" x14ac:dyDescent="0.35">
      <c r="K3" s="7"/>
      <c r="N3" s="44"/>
      <c r="O3" s="63"/>
      <c r="P3" s="63"/>
      <c r="Q3" s="63"/>
    </row>
    <row r="4" spans="1:17" ht="0.75" customHeight="1" x14ac:dyDescent="0.3"/>
    <row r="5" spans="1:17" ht="30" customHeight="1" x14ac:dyDescent="0.25">
      <c r="A5" s="64" t="s">
        <v>52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6"/>
    </row>
    <row r="6" spans="1:17" ht="20.25" customHeight="1" x14ac:dyDescent="0.25">
      <c r="A6" s="67"/>
      <c r="B6" s="68"/>
      <c r="C6" s="68"/>
      <c r="D6" s="68"/>
      <c r="E6" s="68"/>
      <c r="F6" s="68"/>
      <c r="G6" s="68"/>
      <c r="H6" s="68"/>
      <c r="I6" s="68"/>
      <c r="J6" s="68"/>
      <c r="K6" s="68"/>
      <c r="L6" s="69"/>
    </row>
    <row r="7" spans="1:17" ht="33.75" customHeight="1" x14ac:dyDescent="0.25">
      <c r="A7" s="40" t="s">
        <v>5</v>
      </c>
      <c r="B7" s="70" t="s">
        <v>6</v>
      </c>
      <c r="C7" s="39" t="s">
        <v>7</v>
      </c>
      <c r="D7" s="39" t="s">
        <v>8</v>
      </c>
      <c r="E7" s="40" t="s">
        <v>9</v>
      </c>
      <c r="F7" s="39" t="s">
        <v>21</v>
      </c>
      <c r="G7" s="39"/>
      <c r="H7" s="39"/>
      <c r="I7" s="39"/>
      <c r="J7" s="39"/>
      <c r="K7" s="39"/>
      <c r="L7" s="57" t="s">
        <v>10</v>
      </c>
    </row>
    <row r="8" spans="1:17" x14ac:dyDescent="0.25">
      <c r="A8" s="40"/>
      <c r="B8" s="70"/>
      <c r="C8" s="39"/>
      <c r="D8" s="39"/>
      <c r="E8" s="40"/>
      <c r="F8" s="1" t="s">
        <v>3</v>
      </c>
      <c r="G8" s="1">
        <v>2024</v>
      </c>
      <c r="H8" s="9" t="s">
        <v>37</v>
      </c>
      <c r="I8" s="1">
        <v>2026</v>
      </c>
      <c r="J8" s="1"/>
      <c r="K8" s="1"/>
      <c r="L8" s="59"/>
    </row>
    <row r="9" spans="1:17" x14ac:dyDescent="0.25">
      <c r="A9" s="71">
        <v>1</v>
      </c>
      <c r="B9" s="74" t="s">
        <v>28</v>
      </c>
      <c r="C9" s="39" t="s">
        <v>34</v>
      </c>
      <c r="D9" s="74" t="s">
        <v>35</v>
      </c>
      <c r="E9" s="13" t="s">
        <v>11</v>
      </c>
      <c r="F9" s="13">
        <f>SUM(F10:F11)</f>
        <v>16300</v>
      </c>
      <c r="G9" s="13">
        <f>SUM(G10:G11)</f>
        <v>4000</v>
      </c>
      <c r="H9" s="24">
        <f>H10+H11</f>
        <v>5500</v>
      </c>
      <c r="I9" s="21">
        <f t="shared" ref="I9" si="0">SUM(I10:I11)</f>
        <v>6800</v>
      </c>
      <c r="J9" s="12"/>
      <c r="K9" s="12"/>
      <c r="L9" s="57" t="s">
        <v>38</v>
      </c>
    </row>
    <row r="10" spans="1:17" ht="56.25" customHeight="1" x14ac:dyDescent="0.25">
      <c r="A10" s="72"/>
      <c r="B10" s="75"/>
      <c r="C10" s="40"/>
      <c r="D10" s="75"/>
      <c r="E10" s="12" t="s">
        <v>1</v>
      </c>
      <c r="F10" s="26">
        <f>G10+H10+I10</f>
        <v>16300</v>
      </c>
      <c r="G10" s="27">
        <v>4000</v>
      </c>
      <c r="H10" s="28" t="s">
        <v>44</v>
      </c>
      <c r="I10" s="27">
        <v>6800</v>
      </c>
      <c r="J10" s="12"/>
      <c r="K10" s="12"/>
      <c r="L10" s="58"/>
    </row>
    <row r="11" spans="1:17" x14ac:dyDescent="0.25">
      <c r="A11" s="73"/>
      <c r="B11" s="76"/>
      <c r="C11" s="40"/>
      <c r="D11" s="76"/>
      <c r="E11" s="12" t="s">
        <v>2</v>
      </c>
      <c r="F11" s="29"/>
      <c r="G11" s="25"/>
      <c r="H11" s="30"/>
      <c r="I11" s="25"/>
      <c r="J11" s="12"/>
      <c r="K11" s="12"/>
      <c r="L11" s="59"/>
    </row>
    <row r="12" spans="1:17" x14ac:dyDescent="0.25">
      <c r="A12" s="40">
        <v>2</v>
      </c>
      <c r="B12" s="41" t="s">
        <v>16</v>
      </c>
      <c r="C12" s="39" t="s">
        <v>34</v>
      </c>
      <c r="D12" s="40" t="s">
        <v>35</v>
      </c>
      <c r="E12" s="10" t="s">
        <v>11</v>
      </c>
      <c r="F12" s="29">
        <f>SUM(F13:F14)</f>
        <v>1000</v>
      </c>
      <c r="G12" s="29">
        <f>SUM(G13:G14)</f>
        <v>200</v>
      </c>
      <c r="H12" s="29">
        <f>SUM(H13:H14)</f>
        <v>300</v>
      </c>
      <c r="I12" s="29">
        <f>SUM(I13:I14)</f>
        <v>500</v>
      </c>
      <c r="J12" s="10"/>
      <c r="K12" s="10"/>
      <c r="L12" s="77" t="s">
        <v>51</v>
      </c>
    </row>
    <row r="13" spans="1:17" x14ac:dyDescent="0.25">
      <c r="A13" s="40"/>
      <c r="B13" s="70"/>
      <c r="C13" s="40"/>
      <c r="D13" s="40"/>
      <c r="E13" s="1" t="s">
        <v>1</v>
      </c>
      <c r="F13" s="25">
        <f>SUM(G13:J13)</f>
        <v>1000</v>
      </c>
      <c r="G13" s="25">
        <v>200</v>
      </c>
      <c r="H13" s="31">
        <v>300</v>
      </c>
      <c r="I13" s="25">
        <v>500</v>
      </c>
      <c r="J13" s="1"/>
      <c r="K13" s="1"/>
      <c r="L13" s="43"/>
    </row>
    <row r="14" spans="1:17" ht="99" customHeight="1" x14ac:dyDescent="0.25">
      <c r="A14" s="40"/>
      <c r="B14" s="70"/>
      <c r="C14" s="40"/>
      <c r="D14" s="40"/>
      <c r="E14" s="1" t="s">
        <v>2</v>
      </c>
      <c r="F14" s="25"/>
      <c r="G14" s="25"/>
      <c r="H14" s="32"/>
      <c r="I14" s="25"/>
      <c r="J14" s="1"/>
      <c r="K14" s="1"/>
      <c r="L14" s="43"/>
    </row>
    <row r="15" spans="1:17" ht="18.75" customHeight="1" x14ac:dyDescent="0.25">
      <c r="A15" s="39">
        <v>3</v>
      </c>
      <c r="B15" s="41" t="s">
        <v>29</v>
      </c>
      <c r="C15" s="39" t="s">
        <v>34</v>
      </c>
      <c r="D15" s="39" t="s">
        <v>35</v>
      </c>
      <c r="E15" s="10" t="s">
        <v>11</v>
      </c>
      <c r="F15" s="29">
        <f>SUM(F16:F19)</f>
        <v>300</v>
      </c>
      <c r="G15" s="29">
        <f t="shared" ref="G15:I15" si="1">SUM(G16:G19)</f>
        <v>100</v>
      </c>
      <c r="H15" s="29">
        <f t="shared" si="1"/>
        <v>100</v>
      </c>
      <c r="I15" s="29">
        <f t="shared" si="1"/>
        <v>100</v>
      </c>
      <c r="J15" s="10"/>
      <c r="K15" s="10"/>
      <c r="L15" s="43"/>
    </row>
    <row r="16" spans="1:17" x14ac:dyDescent="0.25">
      <c r="A16" s="39"/>
      <c r="B16" s="41"/>
      <c r="C16" s="40"/>
      <c r="D16" s="39"/>
      <c r="E16" s="1" t="s">
        <v>0</v>
      </c>
      <c r="F16" s="25"/>
      <c r="G16" s="25"/>
      <c r="H16" s="32"/>
      <c r="I16" s="25"/>
      <c r="J16" s="1"/>
      <c r="K16" s="1"/>
      <c r="L16" s="43"/>
    </row>
    <row r="17" spans="1:12" x14ac:dyDescent="0.25">
      <c r="A17" s="39"/>
      <c r="B17" s="41"/>
      <c r="C17" s="40"/>
      <c r="D17" s="39"/>
      <c r="E17" s="1" t="s">
        <v>12</v>
      </c>
      <c r="F17" s="25"/>
      <c r="G17" s="25"/>
      <c r="H17" s="32"/>
      <c r="I17" s="25"/>
      <c r="J17" s="1"/>
      <c r="K17" s="1"/>
      <c r="L17" s="43"/>
    </row>
    <row r="18" spans="1:12" x14ac:dyDescent="0.25">
      <c r="A18" s="39"/>
      <c r="B18" s="41"/>
      <c r="C18" s="40"/>
      <c r="D18" s="39"/>
      <c r="E18" s="1" t="s">
        <v>1</v>
      </c>
      <c r="F18" s="25">
        <f>SUM(G18:K18)</f>
        <v>150</v>
      </c>
      <c r="G18" s="25">
        <v>50</v>
      </c>
      <c r="H18" s="31">
        <v>50</v>
      </c>
      <c r="I18" s="25">
        <v>50</v>
      </c>
      <c r="J18" s="1"/>
      <c r="K18" s="1"/>
      <c r="L18" s="43"/>
    </row>
    <row r="19" spans="1:12" ht="32.25" customHeight="1" x14ac:dyDescent="0.25">
      <c r="A19" s="39"/>
      <c r="B19" s="41"/>
      <c r="C19" s="40"/>
      <c r="D19" s="39"/>
      <c r="E19" s="1" t="s">
        <v>2</v>
      </c>
      <c r="F19" s="27">
        <f>SUM(G19:K19)</f>
        <v>150</v>
      </c>
      <c r="G19" s="27">
        <v>50</v>
      </c>
      <c r="H19" s="33">
        <v>50</v>
      </c>
      <c r="I19" s="27">
        <v>50</v>
      </c>
      <c r="J19" s="1"/>
      <c r="K19" s="1"/>
      <c r="L19" s="43"/>
    </row>
    <row r="20" spans="1:12" ht="18.75" customHeight="1" x14ac:dyDescent="0.25">
      <c r="A20" s="39">
        <v>4</v>
      </c>
      <c r="B20" s="41" t="s">
        <v>17</v>
      </c>
      <c r="C20" s="39" t="s">
        <v>34</v>
      </c>
      <c r="D20" s="39" t="s">
        <v>35</v>
      </c>
      <c r="E20" s="10" t="s">
        <v>11</v>
      </c>
      <c r="F20" s="29">
        <f>SUM(F21:F24)</f>
        <v>600</v>
      </c>
      <c r="G20" s="29">
        <f t="shared" ref="G20:I20" si="2">SUM(G21:G24)</f>
        <v>100</v>
      </c>
      <c r="H20" s="34">
        <f t="shared" si="2"/>
        <v>200</v>
      </c>
      <c r="I20" s="29">
        <f t="shared" si="2"/>
        <v>300</v>
      </c>
      <c r="J20" s="10"/>
      <c r="K20" s="10"/>
      <c r="L20" s="42" t="s">
        <v>13</v>
      </c>
    </row>
    <row r="21" spans="1:12" x14ac:dyDescent="0.25">
      <c r="A21" s="39"/>
      <c r="B21" s="41"/>
      <c r="C21" s="40"/>
      <c r="D21" s="39"/>
      <c r="E21" s="1" t="s">
        <v>0</v>
      </c>
      <c r="F21" s="25"/>
      <c r="G21" s="25"/>
      <c r="H21" s="31"/>
      <c r="I21" s="25"/>
      <c r="J21" s="1"/>
      <c r="K21" s="1"/>
      <c r="L21" s="43"/>
    </row>
    <row r="22" spans="1:12" x14ac:dyDescent="0.25">
      <c r="A22" s="39"/>
      <c r="B22" s="41"/>
      <c r="C22" s="40"/>
      <c r="D22" s="39"/>
      <c r="E22" s="1" t="s">
        <v>12</v>
      </c>
      <c r="F22" s="25"/>
      <c r="G22" s="25"/>
      <c r="H22" s="31"/>
      <c r="I22" s="25"/>
      <c r="J22" s="1"/>
      <c r="K22" s="1"/>
      <c r="L22" s="43"/>
    </row>
    <row r="23" spans="1:12" x14ac:dyDescent="0.25">
      <c r="A23" s="39"/>
      <c r="B23" s="41"/>
      <c r="C23" s="40"/>
      <c r="D23" s="39"/>
      <c r="E23" s="1" t="s">
        <v>1</v>
      </c>
      <c r="F23" s="27">
        <f>SUM(G23:J23)</f>
        <v>600</v>
      </c>
      <c r="G23" s="27">
        <v>100</v>
      </c>
      <c r="H23" s="33">
        <v>200</v>
      </c>
      <c r="I23" s="27">
        <v>300</v>
      </c>
      <c r="J23" s="1"/>
      <c r="K23" s="1"/>
      <c r="L23" s="43"/>
    </row>
    <row r="24" spans="1:12" ht="33.75" customHeight="1" x14ac:dyDescent="0.25">
      <c r="A24" s="39"/>
      <c r="B24" s="41"/>
      <c r="C24" s="40"/>
      <c r="D24" s="39"/>
      <c r="E24" s="1" t="s">
        <v>2</v>
      </c>
      <c r="F24" s="25"/>
      <c r="G24" s="25"/>
      <c r="H24" s="31"/>
      <c r="I24" s="25"/>
      <c r="J24" s="1"/>
      <c r="K24" s="1"/>
      <c r="L24" s="43"/>
    </row>
    <row r="25" spans="1:12" ht="18.75" customHeight="1" x14ac:dyDescent="0.25">
      <c r="A25" s="39">
        <v>5</v>
      </c>
      <c r="B25" s="41" t="s">
        <v>30</v>
      </c>
      <c r="C25" s="39" t="s">
        <v>34</v>
      </c>
      <c r="D25" s="39" t="s">
        <v>35</v>
      </c>
      <c r="E25" s="10" t="s">
        <v>11</v>
      </c>
      <c r="F25" s="29">
        <f>SUM(F26:F29)</f>
        <v>360</v>
      </c>
      <c r="G25" s="29">
        <f t="shared" ref="G25:I25" si="3">SUM(G26:G29)</f>
        <v>60</v>
      </c>
      <c r="H25" s="34">
        <f t="shared" si="3"/>
        <v>100</v>
      </c>
      <c r="I25" s="29">
        <f t="shared" si="3"/>
        <v>200</v>
      </c>
      <c r="J25" s="10"/>
      <c r="K25" s="10"/>
      <c r="L25" s="43"/>
    </row>
    <row r="26" spans="1:12" x14ac:dyDescent="0.25">
      <c r="A26" s="39"/>
      <c r="B26" s="41"/>
      <c r="C26" s="40"/>
      <c r="D26" s="39"/>
      <c r="E26" s="1" t="s">
        <v>0</v>
      </c>
      <c r="F26" s="25"/>
      <c r="G26" s="25"/>
      <c r="H26" s="31"/>
      <c r="I26" s="25"/>
      <c r="J26" s="1"/>
      <c r="K26" s="1"/>
      <c r="L26" s="43"/>
    </row>
    <row r="27" spans="1:12" x14ac:dyDescent="0.25">
      <c r="A27" s="39"/>
      <c r="B27" s="41"/>
      <c r="C27" s="40"/>
      <c r="D27" s="39"/>
      <c r="E27" s="1" t="s">
        <v>12</v>
      </c>
      <c r="F27" s="25"/>
      <c r="G27" s="25"/>
      <c r="H27" s="31"/>
      <c r="I27" s="25"/>
      <c r="J27" s="1"/>
      <c r="K27" s="1"/>
      <c r="L27" s="43"/>
    </row>
    <row r="28" spans="1:12" x14ac:dyDescent="0.25">
      <c r="A28" s="39"/>
      <c r="B28" s="41"/>
      <c r="C28" s="40"/>
      <c r="D28" s="39"/>
      <c r="E28" s="1" t="s">
        <v>1</v>
      </c>
      <c r="F28" s="25">
        <f>SUM(G28:J28)</f>
        <v>360</v>
      </c>
      <c r="G28" s="25">
        <v>60</v>
      </c>
      <c r="H28" s="31">
        <v>100</v>
      </c>
      <c r="I28" s="25">
        <v>200</v>
      </c>
      <c r="J28" s="1"/>
      <c r="K28" s="1"/>
      <c r="L28" s="43"/>
    </row>
    <row r="29" spans="1:12" ht="27.75" customHeight="1" x14ac:dyDescent="0.25">
      <c r="A29" s="39"/>
      <c r="B29" s="41"/>
      <c r="C29" s="40"/>
      <c r="D29" s="39"/>
      <c r="E29" s="1" t="s">
        <v>2</v>
      </c>
      <c r="F29" s="25"/>
      <c r="G29" s="25"/>
      <c r="H29" s="31"/>
      <c r="I29" s="25"/>
      <c r="J29" s="1"/>
      <c r="K29" s="1"/>
      <c r="L29" s="43"/>
    </row>
    <row r="30" spans="1:12" ht="18.75" customHeight="1" x14ac:dyDescent="0.25">
      <c r="A30" s="39">
        <v>6</v>
      </c>
      <c r="B30" s="41" t="s">
        <v>18</v>
      </c>
      <c r="C30" s="39" t="s">
        <v>34</v>
      </c>
      <c r="D30" s="39" t="s">
        <v>35</v>
      </c>
      <c r="E30" s="10" t="s">
        <v>11</v>
      </c>
      <c r="F30" s="29">
        <f>SUM(F31:F33)</f>
        <v>250</v>
      </c>
      <c r="G30" s="29">
        <f t="shared" ref="G30:I30" si="4">SUM(G31:G33)</f>
        <v>50</v>
      </c>
      <c r="H30" s="34">
        <f t="shared" si="4"/>
        <v>100</v>
      </c>
      <c r="I30" s="29">
        <f t="shared" si="4"/>
        <v>100</v>
      </c>
      <c r="J30" s="10"/>
      <c r="K30" s="10"/>
      <c r="L30" s="43"/>
    </row>
    <row r="31" spans="1:12" x14ac:dyDescent="0.25">
      <c r="A31" s="39"/>
      <c r="B31" s="41"/>
      <c r="C31" s="40"/>
      <c r="D31" s="39"/>
      <c r="E31" s="1" t="s">
        <v>0</v>
      </c>
      <c r="F31" s="25"/>
      <c r="G31" s="25"/>
      <c r="H31" s="31"/>
      <c r="I31" s="25"/>
      <c r="J31" s="1"/>
      <c r="K31" s="1"/>
      <c r="L31" s="43"/>
    </row>
    <row r="32" spans="1:12" x14ac:dyDescent="0.25">
      <c r="A32" s="39"/>
      <c r="B32" s="41"/>
      <c r="C32" s="40"/>
      <c r="D32" s="39"/>
      <c r="E32" s="1" t="s">
        <v>12</v>
      </c>
      <c r="F32" s="25"/>
      <c r="G32" s="25"/>
      <c r="H32" s="31"/>
      <c r="I32" s="25"/>
      <c r="J32" s="1"/>
      <c r="K32" s="1"/>
      <c r="L32" s="43"/>
    </row>
    <row r="33" spans="1:12" ht="17.25" customHeight="1" x14ac:dyDescent="0.25">
      <c r="A33" s="39"/>
      <c r="B33" s="41"/>
      <c r="C33" s="40"/>
      <c r="D33" s="39"/>
      <c r="E33" s="1" t="s">
        <v>1</v>
      </c>
      <c r="F33" s="25">
        <f>SUM(G33:J33)</f>
        <v>250</v>
      </c>
      <c r="G33" s="25">
        <v>50</v>
      </c>
      <c r="H33" s="31">
        <v>100</v>
      </c>
      <c r="I33" s="25">
        <v>100</v>
      </c>
      <c r="J33" s="1"/>
      <c r="K33" s="1"/>
      <c r="L33" s="43"/>
    </row>
    <row r="34" spans="1:12" ht="18.75" hidden="1" customHeight="1" x14ac:dyDescent="0.25">
      <c r="A34" s="39"/>
      <c r="B34" s="41"/>
      <c r="C34" s="40"/>
      <c r="D34" s="39"/>
      <c r="E34" s="1" t="s">
        <v>2</v>
      </c>
      <c r="F34" s="25"/>
      <c r="G34" s="25"/>
      <c r="H34" s="31"/>
      <c r="I34" s="25"/>
      <c r="J34" s="1"/>
      <c r="K34" s="1"/>
      <c r="L34" s="43"/>
    </row>
    <row r="35" spans="1:12" ht="18.75" customHeight="1" x14ac:dyDescent="0.25">
      <c r="A35" s="39">
        <v>7</v>
      </c>
      <c r="B35" s="41" t="s">
        <v>31</v>
      </c>
      <c r="C35" s="39" t="s">
        <v>34</v>
      </c>
      <c r="D35" s="39" t="s">
        <v>35</v>
      </c>
      <c r="E35" s="10" t="s">
        <v>11</v>
      </c>
      <c r="F35" s="29">
        <f>SUM(F36:F39)</f>
        <v>1900</v>
      </c>
      <c r="G35" s="29">
        <f t="shared" ref="G35:I35" si="5">SUM(G36:G39)</f>
        <v>500</v>
      </c>
      <c r="H35" s="34">
        <f t="shared" si="5"/>
        <v>600</v>
      </c>
      <c r="I35" s="29">
        <f t="shared" si="5"/>
        <v>800</v>
      </c>
      <c r="J35" s="10"/>
      <c r="K35" s="10"/>
      <c r="L35" s="43"/>
    </row>
    <row r="36" spans="1:12" x14ac:dyDescent="0.25">
      <c r="A36" s="39"/>
      <c r="B36" s="41"/>
      <c r="C36" s="40"/>
      <c r="D36" s="39"/>
      <c r="E36" s="1" t="s">
        <v>0</v>
      </c>
      <c r="F36" s="25"/>
      <c r="G36" s="25"/>
      <c r="H36" s="31"/>
      <c r="I36" s="25"/>
      <c r="J36" s="1"/>
      <c r="K36" s="1"/>
      <c r="L36" s="43"/>
    </row>
    <row r="37" spans="1:12" x14ac:dyDescent="0.25">
      <c r="A37" s="39"/>
      <c r="B37" s="41"/>
      <c r="C37" s="40"/>
      <c r="D37" s="39"/>
      <c r="E37" s="1" t="s">
        <v>12</v>
      </c>
      <c r="F37" s="25"/>
      <c r="G37" s="25"/>
      <c r="H37" s="31"/>
      <c r="I37" s="25"/>
      <c r="J37" s="1"/>
      <c r="K37" s="1"/>
      <c r="L37" s="43"/>
    </row>
    <row r="38" spans="1:12" ht="28.5" customHeight="1" x14ac:dyDescent="0.25">
      <c r="A38" s="39"/>
      <c r="B38" s="41"/>
      <c r="C38" s="40"/>
      <c r="D38" s="39"/>
      <c r="E38" s="1" t="s">
        <v>1</v>
      </c>
      <c r="F38" s="25">
        <f>SUM(G38:J38)</f>
        <v>1900</v>
      </c>
      <c r="G38" s="25">
        <v>500</v>
      </c>
      <c r="H38" s="31">
        <v>600</v>
      </c>
      <c r="I38" s="25">
        <v>800</v>
      </c>
      <c r="J38" s="25"/>
      <c r="K38" s="1"/>
      <c r="L38" s="43"/>
    </row>
    <row r="39" spans="1:12" ht="66" customHeight="1" x14ac:dyDescent="0.25">
      <c r="A39" s="39"/>
      <c r="B39" s="41"/>
      <c r="C39" s="40"/>
      <c r="D39" s="39"/>
      <c r="E39" s="1" t="s">
        <v>2</v>
      </c>
      <c r="F39" s="25"/>
      <c r="G39" s="25"/>
      <c r="H39" s="32"/>
      <c r="I39" s="25"/>
      <c r="J39" s="1"/>
      <c r="K39" s="1"/>
      <c r="L39" s="43"/>
    </row>
    <row r="40" spans="1:12" ht="18.75" customHeight="1" x14ac:dyDescent="0.25">
      <c r="A40" s="39">
        <v>8</v>
      </c>
      <c r="B40" s="41" t="s">
        <v>19</v>
      </c>
      <c r="C40" s="39" t="s">
        <v>34</v>
      </c>
      <c r="D40" s="39" t="s">
        <v>35</v>
      </c>
      <c r="E40" s="10" t="s">
        <v>11</v>
      </c>
      <c r="F40" s="29">
        <f>SUM(F41:F44)</f>
        <v>50</v>
      </c>
      <c r="G40" s="29">
        <f t="shared" ref="G40:I40" si="6">SUM(G41:G44)</f>
        <v>10</v>
      </c>
      <c r="H40" s="29">
        <f t="shared" si="6"/>
        <v>20</v>
      </c>
      <c r="I40" s="29">
        <f t="shared" si="6"/>
        <v>20</v>
      </c>
      <c r="J40" s="10"/>
      <c r="K40" s="10"/>
      <c r="L40" s="42" t="s">
        <v>49</v>
      </c>
    </row>
    <row r="41" spans="1:12" x14ac:dyDescent="0.25">
      <c r="A41" s="39"/>
      <c r="B41" s="41"/>
      <c r="C41" s="40"/>
      <c r="D41" s="39"/>
      <c r="E41" s="1" t="s">
        <v>0</v>
      </c>
      <c r="F41" s="25"/>
      <c r="G41" s="25"/>
      <c r="H41" s="32"/>
      <c r="I41" s="25"/>
      <c r="J41" s="1"/>
      <c r="K41" s="1"/>
      <c r="L41" s="43"/>
    </row>
    <row r="42" spans="1:12" x14ac:dyDescent="0.25">
      <c r="A42" s="39"/>
      <c r="B42" s="41"/>
      <c r="C42" s="40"/>
      <c r="D42" s="39"/>
      <c r="E42" s="1" t="s">
        <v>12</v>
      </c>
      <c r="F42" s="25"/>
      <c r="G42" s="25"/>
      <c r="H42" s="32"/>
      <c r="I42" s="25"/>
      <c r="J42" s="1"/>
      <c r="K42" s="1"/>
      <c r="L42" s="43"/>
    </row>
    <row r="43" spans="1:12" x14ac:dyDescent="0.25">
      <c r="A43" s="39"/>
      <c r="B43" s="41"/>
      <c r="C43" s="40"/>
      <c r="D43" s="39"/>
      <c r="E43" s="1" t="s">
        <v>1</v>
      </c>
      <c r="F43" s="25">
        <f>SUM(G43:J43)</f>
        <v>50</v>
      </c>
      <c r="G43" s="25">
        <v>10</v>
      </c>
      <c r="H43" s="31">
        <v>20</v>
      </c>
      <c r="I43" s="25">
        <v>20</v>
      </c>
      <c r="J43" s="1"/>
      <c r="K43" s="1"/>
      <c r="L43" s="43"/>
    </row>
    <row r="44" spans="1:12" ht="87" customHeight="1" x14ac:dyDescent="0.25">
      <c r="A44" s="39"/>
      <c r="B44" s="41"/>
      <c r="C44" s="40"/>
      <c r="D44" s="39"/>
      <c r="E44" s="1" t="s">
        <v>2</v>
      </c>
      <c r="F44" s="25"/>
      <c r="G44" s="25"/>
      <c r="H44" s="32"/>
      <c r="I44" s="25"/>
      <c r="J44" s="1"/>
      <c r="K44" s="1"/>
      <c r="L44" s="43"/>
    </row>
    <row r="45" spans="1:12" ht="18.75" customHeight="1" x14ac:dyDescent="0.25">
      <c r="A45" s="39">
        <v>9</v>
      </c>
      <c r="B45" s="41" t="s">
        <v>42</v>
      </c>
      <c r="C45" s="39" t="s">
        <v>33</v>
      </c>
      <c r="D45" s="39" t="s">
        <v>35</v>
      </c>
      <c r="E45" s="10" t="s">
        <v>11</v>
      </c>
      <c r="F45" s="29">
        <f>SUM(F46:F49)</f>
        <v>900</v>
      </c>
      <c r="G45" s="29">
        <f t="shared" ref="G45:K45" si="7">SUM(G46:G49)</f>
        <v>200</v>
      </c>
      <c r="H45" s="29">
        <f t="shared" si="7"/>
        <v>300</v>
      </c>
      <c r="I45" s="29">
        <f t="shared" si="7"/>
        <v>400</v>
      </c>
      <c r="J45" s="10">
        <f>SUM(J46:J49)</f>
        <v>0</v>
      </c>
      <c r="K45" s="10">
        <f t="shared" si="7"/>
        <v>0</v>
      </c>
      <c r="L45" s="42" t="s">
        <v>27</v>
      </c>
    </row>
    <row r="46" spans="1:12" x14ac:dyDescent="0.25">
      <c r="A46" s="39"/>
      <c r="B46" s="41"/>
      <c r="C46" s="40"/>
      <c r="D46" s="39"/>
      <c r="E46" s="1" t="s">
        <v>0</v>
      </c>
      <c r="F46" s="25"/>
      <c r="G46" s="25"/>
      <c r="H46" s="32"/>
      <c r="I46" s="25"/>
      <c r="J46" s="1"/>
      <c r="K46" s="1"/>
      <c r="L46" s="43"/>
    </row>
    <row r="47" spans="1:12" x14ac:dyDescent="0.25">
      <c r="A47" s="39"/>
      <c r="B47" s="41"/>
      <c r="C47" s="40"/>
      <c r="D47" s="39"/>
      <c r="E47" s="1" t="s">
        <v>12</v>
      </c>
      <c r="F47" s="25"/>
      <c r="G47" s="25"/>
      <c r="H47" s="32"/>
      <c r="I47" s="25"/>
      <c r="J47" s="1"/>
      <c r="K47" s="1"/>
      <c r="L47" s="43"/>
    </row>
    <row r="48" spans="1:12" x14ac:dyDescent="0.25">
      <c r="A48" s="39"/>
      <c r="B48" s="41"/>
      <c r="C48" s="40"/>
      <c r="D48" s="39"/>
      <c r="E48" s="1" t="s">
        <v>1</v>
      </c>
      <c r="F48" s="25">
        <f>SUM(G48:K48)</f>
        <v>900</v>
      </c>
      <c r="G48" s="25">
        <v>200</v>
      </c>
      <c r="H48" s="31">
        <v>300</v>
      </c>
      <c r="I48" s="25">
        <v>400</v>
      </c>
      <c r="J48" s="1"/>
      <c r="K48" s="1"/>
      <c r="L48" s="43"/>
    </row>
    <row r="49" spans="1:12" ht="20.25" customHeight="1" x14ac:dyDescent="0.25">
      <c r="A49" s="39"/>
      <c r="B49" s="41"/>
      <c r="C49" s="40"/>
      <c r="D49" s="39"/>
      <c r="E49" s="1" t="s">
        <v>2</v>
      </c>
      <c r="F49" s="25"/>
      <c r="G49" s="25"/>
      <c r="H49" s="32"/>
      <c r="I49" s="25"/>
      <c r="J49" s="1"/>
      <c r="K49" s="1"/>
      <c r="L49" s="43"/>
    </row>
    <row r="50" spans="1:12" ht="18.75" customHeight="1" x14ac:dyDescent="0.25">
      <c r="A50" s="39">
        <v>10</v>
      </c>
      <c r="B50" s="41" t="s">
        <v>32</v>
      </c>
      <c r="C50" s="39" t="s">
        <v>34</v>
      </c>
      <c r="D50" s="39" t="s">
        <v>35</v>
      </c>
      <c r="E50" s="10" t="s">
        <v>11</v>
      </c>
      <c r="F50" s="29">
        <f>SUM(F51:F54)</f>
        <v>330</v>
      </c>
      <c r="G50" s="29">
        <f t="shared" ref="G50:K50" si="8">SUM(G51:G54)</f>
        <v>80</v>
      </c>
      <c r="H50" s="29">
        <f t="shared" si="8"/>
        <v>100</v>
      </c>
      <c r="I50" s="29">
        <f t="shared" si="8"/>
        <v>150</v>
      </c>
      <c r="J50" s="10">
        <f t="shared" si="8"/>
        <v>0</v>
      </c>
      <c r="K50" s="10">
        <f t="shared" si="8"/>
        <v>0</v>
      </c>
      <c r="L50" s="42" t="s">
        <v>14</v>
      </c>
    </row>
    <row r="51" spans="1:12" x14ac:dyDescent="0.25">
      <c r="A51" s="39"/>
      <c r="B51" s="41"/>
      <c r="C51" s="40"/>
      <c r="D51" s="39"/>
      <c r="E51" s="1" t="s">
        <v>0</v>
      </c>
      <c r="F51" s="25"/>
      <c r="G51" s="25"/>
      <c r="H51" s="32"/>
      <c r="I51" s="25"/>
      <c r="J51" s="1"/>
      <c r="K51" s="1"/>
      <c r="L51" s="43"/>
    </row>
    <row r="52" spans="1:12" x14ac:dyDescent="0.25">
      <c r="A52" s="39"/>
      <c r="B52" s="41"/>
      <c r="C52" s="40"/>
      <c r="D52" s="39"/>
      <c r="E52" s="1" t="s">
        <v>12</v>
      </c>
      <c r="F52" s="25"/>
      <c r="G52" s="35"/>
      <c r="H52" s="32"/>
      <c r="I52" s="35"/>
      <c r="J52" s="3"/>
      <c r="K52" s="3"/>
      <c r="L52" s="43"/>
    </row>
    <row r="53" spans="1:12" x14ac:dyDescent="0.25">
      <c r="A53" s="39"/>
      <c r="B53" s="41"/>
      <c r="C53" s="40"/>
      <c r="D53" s="39"/>
      <c r="E53" s="1" t="s">
        <v>1</v>
      </c>
      <c r="F53" s="25">
        <f>SUM(G53:K53)</f>
        <v>330</v>
      </c>
      <c r="G53" s="31">
        <v>80</v>
      </c>
      <c r="H53" s="31">
        <v>100</v>
      </c>
      <c r="I53" s="31">
        <v>150</v>
      </c>
      <c r="J53" s="3"/>
      <c r="K53" s="3"/>
      <c r="L53" s="43"/>
    </row>
    <row r="54" spans="1:12" ht="36" customHeight="1" x14ac:dyDescent="0.25">
      <c r="A54" s="39"/>
      <c r="B54" s="41"/>
      <c r="C54" s="40"/>
      <c r="D54" s="39"/>
      <c r="E54" s="1" t="s">
        <v>2</v>
      </c>
      <c r="F54" s="35"/>
      <c r="G54" s="35"/>
      <c r="H54" s="32"/>
      <c r="I54" s="35"/>
      <c r="J54" s="3"/>
      <c r="K54" s="3"/>
      <c r="L54" s="43"/>
    </row>
    <row r="55" spans="1:12" ht="18.75" customHeight="1" x14ac:dyDescent="0.25">
      <c r="A55" s="39">
        <v>11</v>
      </c>
      <c r="B55" s="41" t="s">
        <v>20</v>
      </c>
      <c r="C55" s="39" t="s">
        <v>34</v>
      </c>
      <c r="D55" s="39" t="s">
        <v>35</v>
      </c>
      <c r="E55" s="10" t="s">
        <v>11</v>
      </c>
      <c r="F55" s="34">
        <f>SUM(F56:F59)</f>
        <v>300</v>
      </c>
      <c r="G55" s="34">
        <f t="shared" ref="G55:I55" si="9">SUM(G56:G59)</f>
        <v>100</v>
      </c>
      <c r="H55" s="34">
        <f t="shared" si="9"/>
        <v>100</v>
      </c>
      <c r="I55" s="34">
        <f t="shared" si="9"/>
        <v>100</v>
      </c>
      <c r="J55" s="11"/>
      <c r="K55" s="11"/>
      <c r="L55" s="42" t="s">
        <v>45</v>
      </c>
    </row>
    <row r="56" spans="1:12" x14ac:dyDescent="0.25">
      <c r="A56" s="39"/>
      <c r="B56" s="41"/>
      <c r="C56" s="40"/>
      <c r="D56" s="39"/>
      <c r="E56" s="1" t="s">
        <v>0</v>
      </c>
      <c r="F56" s="31"/>
      <c r="G56" s="31"/>
      <c r="H56" s="31"/>
      <c r="I56" s="31"/>
      <c r="J56" s="3"/>
      <c r="K56" s="3"/>
      <c r="L56" s="43"/>
    </row>
    <row r="57" spans="1:12" x14ac:dyDescent="0.25">
      <c r="A57" s="39"/>
      <c r="B57" s="41"/>
      <c r="C57" s="40"/>
      <c r="D57" s="39"/>
      <c r="E57" s="1" t="s">
        <v>12</v>
      </c>
      <c r="F57" s="31"/>
      <c r="G57" s="31"/>
      <c r="H57" s="31"/>
      <c r="I57" s="31"/>
      <c r="J57" s="3"/>
      <c r="K57" s="3"/>
      <c r="L57" s="43"/>
    </row>
    <row r="58" spans="1:12" x14ac:dyDescent="0.25">
      <c r="A58" s="39"/>
      <c r="B58" s="41"/>
      <c r="C58" s="40"/>
      <c r="D58" s="39"/>
      <c r="E58" s="1" t="s">
        <v>1</v>
      </c>
      <c r="F58" s="31">
        <f>SUM(G58:J58)</f>
        <v>150</v>
      </c>
      <c r="G58" s="31">
        <v>50</v>
      </c>
      <c r="H58" s="31">
        <v>50</v>
      </c>
      <c r="I58" s="31">
        <v>50</v>
      </c>
      <c r="J58" s="3"/>
      <c r="K58" s="3"/>
      <c r="L58" s="43"/>
    </row>
    <row r="59" spans="1:12" x14ac:dyDescent="0.25">
      <c r="A59" s="39"/>
      <c r="B59" s="41"/>
      <c r="C59" s="40"/>
      <c r="D59" s="39"/>
      <c r="E59" s="1" t="s">
        <v>2</v>
      </c>
      <c r="F59" s="31">
        <f>SUM(G59:J59)</f>
        <v>150</v>
      </c>
      <c r="G59" s="31">
        <v>50</v>
      </c>
      <c r="H59" s="31">
        <v>50</v>
      </c>
      <c r="I59" s="31">
        <v>50</v>
      </c>
      <c r="J59" s="3"/>
      <c r="K59" s="3"/>
      <c r="L59" s="43"/>
    </row>
    <row r="60" spans="1:12" ht="18.75" customHeight="1" x14ac:dyDescent="0.25">
      <c r="A60" s="39">
        <v>12</v>
      </c>
      <c r="B60" s="41" t="s">
        <v>26</v>
      </c>
      <c r="C60" s="39" t="s">
        <v>34</v>
      </c>
      <c r="D60" s="39" t="s">
        <v>35</v>
      </c>
      <c r="E60" s="10" t="s">
        <v>11</v>
      </c>
      <c r="F60" s="34">
        <f>SUM(F61:F64)</f>
        <v>600</v>
      </c>
      <c r="G60" s="34">
        <f t="shared" ref="G60:K60" si="10">SUM(G61:G64)</f>
        <v>200</v>
      </c>
      <c r="H60" s="34">
        <f t="shared" si="10"/>
        <v>200</v>
      </c>
      <c r="I60" s="34">
        <f t="shared" si="10"/>
        <v>200</v>
      </c>
      <c r="J60" s="15">
        <f t="shared" si="10"/>
        <v>0</v>
      </c>
      <c r="K60" s="16">
        <f t="shared" si="10"/>
        <v>0</v>
      </c>
      <c r="L60" s="42" t="s">
        <v>15</v>
      </c>
    </row>
    <row r="61" spans="1:12" x14ac:dyDescent="0.25">
      <c r="A61" s="39"/>
      <c r="B61" s="41"/>
      <c r="C61" s="40"/>
      <c r="D61" s="39"/>
      <c r="E61" s="1" t="s">
        <v>0</v>
      </c>
      <c r="F61" s="31"/>
      <c r="G61" s="31"/>
      <c r="H61" s="31"/>
      <c r="I61" s="31"/>
      <c r="J61" s="14"/>
      <c r="K61" s="3"/>
      <c r="L61" s="43"/>
    </row>
    <row r="62" spans="1:12" x14ac:dyDescent="0.25">
      <c r="A62" s="39"/>
      <c r="B62" s="41"/>
      <c r="C62" s="40"/>
      <c r="D62" s="39"/>
      <c r="E62" s="1" t="s">
        <v>12</v>
      </c>
      <c r="F62" s="31"/>
      <c r="G62" s="31"/>
      <c r="H62" s="31"/>
      <c r="I62" s="31"/>
      <c r="J62" s="14"/>
      <c r="K62" s="3"/>
      <c r="L62" s="43"/>
    </row>
    <row r="63" spans="1:12" x14ac:dyDescent="0.25">
      <c r="A63" s="39"/>
      <c r="B63" s="41"/>
      <c r="C63" s="40"/>
      <c r="D63" s="39"/>
      <c r="E63" s="1" t="s">
        <v>1</v>
      </c>
      <c r="F63" s="31">
        <f>SUM(G63:K63)</f>
        <v>600</v>
      </c>
      <c r="G63" s="31">
        <v>200</v>
      </c>
      <c r="H63" s="31">
        <v>200</v>
      </c>
      <c r="I63" s="31">
        <v>200</v>
      </c>
      <c r="J63" s="14"/>
      <c r="K63" s="3"/>
      <c r="L63" s="43"/>
    </row>
    <row r="64" spans="1:12" ht="38.25" customHeight="1" x14ac:dyDescent="0.25">
      <c r="A64" s="39"/>
      <c r="B64" s="41"/>
      <c r="C64" s="40"/>
      <c r="D64" s="39"/>
      <c r="E64" s="1" t="s">
        <v>2</v>
      </c>
      <c r="F64" s="31"/>
      <c r="G64" s="31"/>
      <c r="H64" s="31"/>
      <c r="I64" s="31"/>
      <c r="J64" s="14"/>
      <c r="K64" s="3"/>
      <c r="L64" s="43"/>
    </row>
    <row r="65" spans="1:12" ht="18.75" customHeight="1" x14ac:dyDescent="0.25">
      <c r="A65" s="39">
        <v>13</v>
      </c>
      <c r="B65" s="41" t="s">
        <v>43</v>
      </c>
      <c r="C65" s="39" t="s">
        <v>34</v>
      </c>
      <c r="D65" s="39" t="s">
        <v>35</v>
      </c>
      <c r="E65" s="10" t="s">
        <v>11</v>
      </c>
      <c r="F65" s="34">
        <f>SUM(F66:F69)</f>
        <v>7500</v>
      </c>
      <c r="G65" s="34">
        <f t="shared" ref="G65:K65" si="11">SUM(G66:G69)</f>
        <v>2000</v>
      </c>
      <c r="H65" s="34">
        <f t="shared" si="11"/>
        <v>2500</v>
      </c>
      <c r="I65" s="34">
        <f t="shared" si="11"/>
        <v>3000</v>
      </c>
      <c r="J65" s="15">
        <f t="shared" si="11"/>
        <v>0</v>
      </c>
      <c r="K65" s="15">
        <f t="shared" si="11"/>
        <v>0</v>
      </c>
      <c r="L65" s="42" t="s">
        <v>46</v>
      </c>
    </row>
    <row r="66" spans="1:12" x14ac:dyDescent="0.25">
      <c r="A66" s="39"/>
      <c r="B66" s="41"/>
      <c r="C66" s="40"/>
      <c r="D66" s="39"/>
      <c r="E66" s="1" t="s">
        <v>0</v>
      </c>
      <c r="F66" s="31"/>
      <c r="G66" s="31"/>
      <c r="H66" s="31"/>
      <c r="I66" s="31"/>
      <c r="J66" s="14"/>
      <c r="K66" s="14"/>
      <c r="L66" s="43"/>
    </row>
    <row r="67" spans="1:12" x14ac:dyDescent="0.25">
      <c r="A67" s="39"/>
      <c r="B67" s="41"/>
      <c r="C67" s="40"/>
      <c r="D67" s="39"/>
      <c r="E67" s="1" t="s">
        <v>12</v>
      </c>
      <c r="F67" s="31"/>
      <c r="G67" s="31"/>
      <c r="H67" s="31"/>
      <c r="I67" s="31"/>
      <c r="J67" s="14"/>
      <c r="K67" s="14"/>
      <c r="L67" s="43"/>
    </row>
    <row r="68" spans="1:12" x14ac:dyDescent="0.25">
      <c r="A68" s="39"/>
      <c r="B68" s="41"/>
      <c r="C68" s="40"/>
      <c r="D68" s="39"/>
      <c r="E68" s="1" t="s">
        <v>1</v>
      </c>
      <c r="F68" s="31">
        <f>SUM(G68:K68)</f>
        <v>7500</v>
      </c>
      <c r="G68" s="33">
        <v>2000</v>
      </c>
      <c r="H68" s="33">
        <v>2500</v>
      </c>
      <c r="I68" s="33">
        <v>3000</v>
      </c>
      <c r="J68" s="14"/>
      <c r="K68" s="14"/>
      <c r="L68" s="43"/>
    </row>
    <row r="69" spans="1:12" ht="45.75" customHeight="1" x14ac:dyDescent="0.25">
      <c r="A69" s="39"/>
      <c r="B69" s="41"/>
      <c r="C69" s="40"/>
      <c r="D69" s="39"/>
      <c r="E69" s="1" t="s">
        <v>2</v>
      </c>
      <c r="F69" s="31"/>
      <c r="G69" s="31"/>
      <c r="H69" s="31"/>
      <c r="I69" s="31"/>
      <c r="J69" s="14"/>
      <c r="K69" s="14"/>
      <c r="L69" s="43"/>
    </row>
    <row r="70" spans="1:12" ht="18.75" customHeight="1" x14ac:dyDescent="0.25">
      <c r="A70" s="39">
        <v>14</v>
      </c>
      <c r="B70" s="41" t="s">
        <v>40</v>
      </c>
      <c r="C70" s="39" t="s">
        <v>34</v>
      </c>
      <c r="D70" s="39" t="s">
        <v>35</v>
      </c>
      <c r="E70" s="10" t="s">
        <v>11</v>
      </c>
      <c r="F70" s="34">
        <f>SUM(F71:F74)</f>
        <v>600</v>
      </c>
      <c r="G70" s="34">
        <f t="shared" ref="G70:K70" si="12">SUM(G71:G74)</f>
        <v>100</v>
      </c>
      <c r="H70" s="34">
        <f t="shared" si="12"/>
        <v>200</v>
      </c>
      <c r="I70" s="34">
        <f t="shared" si="12"/>
        <v>300</v>
      </c>
      <c r="J70" s="15">
        <f t="shared" si="12"/>
        <v>0</v>
      </c>
      <c r="K70" s="15">
        <f t="shared" si="12"/>
        <v>0</v>
      </c>
      <c r="L70" s="42" t="s">
        <v>50</v>
      </c>
    </row>
    <row r="71" spans="1:12" x14ac:dyDescent="0.25">
      <c r="A71" s="39"/>
      <c r="B71" s="41"/>
      <c r="C71" s="40"/>
      <c r="D71" s="39"/>
      <c r="E71" s="1" t="s">
        <v>0</v>
      </c>
      <c r="F71" s="31"/>
      <c r="G71" s="31"/>
      <c r="H71" s="31"/>
      <c r="I71" s="31"/>
      <c r="J71" s="14"/>
      <c r="K71" s="14"/>
      <c r="L71" s="43"/>
    </row>
    <row r="72" spans="1:12" x14ac:dyDescent="0.25">
      <c r="A72" s="39"/>
      <c r="B72" s="41"/>
      <c r="C72" s="40"/>
      <c r="D72" s="39"/>
      <c r="E72" s="1" t="s">
        <v>12</v>
      </c>
      <c r="F72" s="31"/>
      <c r="G72" s="31"/>
      <c r="H72" s="31"/>
      <c r="I72" s="31"/>
      <c r="J72" s="14"/>
      <c r="K72" s="14"/>
      <c r="L72" s="43"/>
    </row>
    <row r="73" spans="1:12" x14ac:dyDescent="0.25">
      <c r="A73" s="39"/>
      <c r="B73" s="41"/>
      <c r="C73" s="40"/>
      <c r="D73" s="39"/>
      <c r="E73" s="1" t="s">
        <v>1</v>
      </c>
      <c r="F73" s="31">
        <f t="shared" ref="F73:F78" si="13">SUM(G73:K73)</f>
        <v>600</v>
      </c>
      <c r="G73" s="33">
        <v>100</v>
      </c>
      <c r="H73" s="33">
        <v>200</v>
      </c>
      <c r="I73" s="33">
        <v>300</v>
      </c>
      <c r="J73" s="14"/>
      <c r="K73" s="14"/>
      <c r="L73" s="43"/>
    </row>
    <row r="74" spans="1:12" x14ac:dyDescent="0.25">
      <c r="A74" s="39"/>
      <c r="B74" s="41"/>
      <c r="C74" s="40"/>
      <c r="D74" s="39"/>
      <c r="E74" s="1" t="s">
        <v>2</v>
      </c>
      <c r="F74" s="31"/>
      <c r="G74" s="31"/>
      <c r="H74" s="31"/>
      <c r="I74" s="31"/>
      <c r="J74" s="14"/>
      <c r="K74" s="14"/>
      <c r="L74" s="43"/>
    </row>
    <row r="75" spans="1:12" ht="18.75" customHeight="1" x14ac:dyDescent="0.25">
      <c r="A75" s="39">
        <v>15</v>
      </c>
      <c r="B75" s="41" t="s">
        <v>22</v>
      </c>
      <c r="C75" s="39" t="s">
        <v>34</v>
      </c>
      <c r="D75" s="39" t="s">
        <v>35</v>
      </c>
      <c r="E75" s="10" t="s">
        <v>11</v>
      </c>
      <c r="F75" s="34">
        <f t="shared" si="13"/>
        <v>1200</v>
      </c>
      <c r="G75" s="34">
        <f>SUM(G76:G79)</f>
        <v>300</v>
      </c>
      <c r="H75" s="34">
        <f t="shared" ref="H75:K75" si="14">SUM(H76:H79)</f>
        <v>400</v>
      </c>
      <c r="I75" s="34">
        <f t="shared" si="14"/>
        <v>500</v>
      </c>
      <c r="J75" s="15">
        <f t="shared" si="14"/>
        <v>0</v>
      </c>
      <c r="K75" s="15">
        <f t="shared" si="14"/>
        <v>0</v>
      </c>
      <c r="L75" s="43"/>
    </row>
    <row r="76" spans="1:12" x14ac:dyDescent="0.25">
      <c r="A76" s="39"/>
      <c r="B76" s="41"/>
      <c r="C76" s="40"/>
      <c r="D76" s="39"/>
      <c r="E76" s="1" t="s">
        <v>0</v>
      </c>
      <c r="F76" s="34"/>
      <c r="G76" s="31"/>
      <c r="H76" s="31"/>
      <c r="I76" s="31"/>
      <c r="J76" s="14"/>
      <c r="K76" s="14"/>
      <c r="L76" s="43"/>
    </row>
    <row r="77" spans="1:12" x14ac:dyDescent="0.25">
      <c r="A77" s="39"/>
      <c r="B77" s="41"/>
      <c r="C77" s="40"/>
      <c r="D77" s="39"/>
      <c r="E77" s="1" t="s">
        <v>12</v>
      </c>
      <c r="F77" s="34"/>
      <c r="G77" s="31"/>
      <c r="H77" s="31"/>
      <c r="I77" s="31"/>
      <c r="J77" s="14"/>
      <c r="K77" s="14"/>
      <c r="L77" s="43"/>
    </row>
    <row r="78" spans="1:12" x14ac:dyDescent="0.25">
      <c r="A78" s="39"/>
      <c r="B78" s="41"/>
      <c r="C78" s="40"/>
      <c r="D78" s="39"/>
      <c r="E78" s="1" t="s">
        <v>1</v>
      </c>
      <c r="F78" s="34">
        <f t="shared" si="13"/>
        <v>1200</v>
      </c>
      <c r="G78" s="31">
        <v>300</v>
      </c>
      <c r="H78" s="31">
        <v>400</v>
      </c>
      <c r="I78" s="31">
        <v>500</v>
      </c>
      <c r="J78" s="14"/>
      <c r="K78" s="14"/>
      <c r="L78" s="43"/>
    </row>
    <row r="79" spans="1:12" ht="25.5" customHeight="1" x14ac:dyDescent="0.25">
      <c r="A79" s="39"/>
      <c r="B79" s="41"/>
      <c r="C79" s="40"/>
      <c r="D79" s="39"/>
      <c r="E79" s="1" t="s">
        <v>2</v>
      </c>
      <c r="F79" s="34"/>
      <c r="G79" s="31"/>
      <c r="H79" s="31"/>
      <c r="I79" s="31"/>
      <c r="J79" s="14"/>
      <c r="K79" s="14"/>
      <c r="L79" s="43"/>
    </row>
    <row r="80" spans="1:12" ht="18.75" customHeight="1" x14ac:dyDescent="0.25">
      <c r="A80" s="39">
        <v>16</v>
      </c>
      <c r="B80" s="41" t="s">
        <v>23</v>
      </c>
      <c r="C80" s="39" t="s">
        <v>34</v>
      </c>
      <c r="D80" s="39" t="s">
        <v>35</v>
      </c>
      <c r="E80" s="10" t="s">
        <v>11</v>
      </c>
      <c r="F80" s="34">
        <f>SUM(F81:F84)</f>
        <v>0</v>
      </c>
      <c r="G80" s="34">
        <f t="shared" ref="G80:K80" si="15">SUM(G81:G84)</f>
        <v>0</v>
      </c>
      <c r="H80" s="34">
        <f t="shared" si="15"/>
        <v>0</v>
      </c>
      <c r="I80" s="34">
        <f t="shared" si="15"/>
        <v>0</v>
      </c>
      <c r="J80" s="15">
        <f t="shared" si="15"/>
        <v>0</v>
      </c>
      <c r="K80" s="15">
        <f t="shared" si="15"/>
        <v>0</v>
      </c>
      <c r="L80" s="42" t="s">
        <v>41</v>
      </c>
    </row>
    <row r="81" spans="1:12" x14ac:dyDescent="0.25">
      <c r="A81" s="39"/>
      <c r="B81" s="41"/>
      <c r="C81" s="40"/>
      <c r="D81" s="39"/>
      <c r="E81" s="1" t="s">
        <v>0</v>
      </c>
      <c r="F81" s="31"/>
      <c r="G81" s="31"/>
      <c r="H81" s="31"/>
      <c r="I81" s="31"/>
      <c r="J81" s="14"/>
      <c r="K81" s="14"/>
      <c r="L81" s="43"/>
    </row>
    <row r="82" spans="1:12" x14ac:dyDescent="0.25">
      <c r="A82" s="39"/>
      <c r="B82" s="41"/>
      <c r="C82" s="40"/>
      <c r="D82" s="39"/>
      <c r="E82" s="1" t="s">
        <v>12</v>
      </c>
      <c r="F82" s="31"/>
      <c r="G82" s="31"/>
      <c r="H82" s="31"/>
      <c r="I82" s="31"/>
      <c r="J82" s="14"/>
      <c r="K82" s="14"/>
      <c r="L82" s="43"/>
    </row>
    <row r="83" spans="1:12" x14ac:dyDescent="0.25">
      <c r="A83" s="39"/>
      <c r="B83" s="41"/>
      <c r="C83" s="40"/>
      <c r="D83" s="39"/>
      <c r="E83" s="1" t="s">
        <v>1</v>
      </c>
      <c r="F83" s="31"/>
      <c r="G83" s="31"/>
      <c r="H83" s="31"/>
      <c r="I83" s="31"/>
      <c r="J83" s="14"/>
      <c r="K83" s="14"/>
      <c r="L83" s="43"/>
    </row>
    <row r="84" spans="1:12" x14ac:dyDescent="0.25">
      <c r="A84" s="39"/>
      <c r="B84" s="41"/>
      <c r="C84" s="40"/>
      <c r="D84" s="39"/>
      <c r="E84" s="1" t="s">
        <v>2</v>
      </c>
      <c r="F84" s="31"/>
      <c r="G84" s="31"/>
      <c r="H84" s="31"/>
      <c r="I84" s="31"/>
      <c r="J84" s="14"/>
      <c r="K84" s="14"/>
      <c r="L84" s="43"/>
    </row>
    <row r="85" spans="1:12" ht="18.75" customHeight="1" x14ac:dyDescent="0.25">
      <c r="A85" s="60">
        <v>17</v>
      </c>
      <c r="B85" s="62" t="s">
        <v>24</v>
      </c>
      <c r="C85" s="60" t="s">
        <v>34</v>
      </c>
      <c r="D85" s="60" t="s">
        <v>35</v>
      </c>
      <c r="E85" s="17" t="s">
        <v>11</v>
      </c>
      <c r="F85" s="36">
        <f>SUM(F86:F89)</f>
        <v>230</v>
      </c>
      <c r="G85" s="36">
        <f t="shared" ref="G85:K85" si="16">SUM(G86:G89)</f>
        <v>50</v>
      </c>
      <c r="H85" s="36">
        <f t="shared" si="16"/>
        <v>80</v>
      </c>
      <c r="I85" s="36">
        <f t="shared" si="16"/>
        <v>100</v>
      </c>
      <c r="J85" s="18">
        <f t="shared" si="16"/>
        <v>0</v>
      </c>
      <c r="K85" s="18">
        <f t="shared" si="16"/>
        <v>0</v>
      </c>
      <c r="L85" s="42" t="s">
        <v>47</v>
      </c>
    </row>
    <row r="86" spans="1:12" x14ac:dyDescent="0.25">
      <c r="A86" s="60"/>
      <c r="B86" s="62"/>
      <c r="C86" s="61"/>
      <c r="D86" s="60"/>
      <c r="E86" s="19" t="s">
        <v>0</v>
      </c>
      <c r="F86" s="33"/>
      <c r="G86" s="33"/>
      <c r="H86" s="33"/>
      <c r="I86" s="33"/>
      <c r="J86" s="20"/>
      <c r="K86" s="20"/>
      <c r="L86" s="43"/>
    </row>
    <row r="87" spans="1:12" x14ac:dyDescent="0.25">
      <c r="A87" s="60"/>
      <c r="B87" s="62"/>
      <c r="C87" s="61"/>
      <c r="D87" s="60"/>
      <c r="E87" s="19" t="s">
        <v>12</v>
      </c>
      <c r="F87" s="33"/>
      <c r="G87" s="33"/>
      <c r="H87" s="33"/>
      <c r="I87" s="33"/>
      <c r="J87" s="20"/>
      <c r="K87" s="20"/>
      <c r="L87" s="43"/>
    </row>
    <row r="88" spans="1:12" x14ac:dyDescent="0.25">
      <c r="A88" s="60"/>
      <c r="B88" s="62"/>
      <c r="C88" s="61"/>
      <c r="D88" s="60"/>
      <c r="E88" s="19" t="s">
        <v>1</v>
      </c>
      <c r="F88" s="33">
        <f>SUM(G88:I88)</f>
        <v>230</v>
      </c>
      <c r="G88" s="33">
        <v>50</v>
      </c>
      <c r="H88" s="33">
        <v>80</v>
      </c>
      <c r="I88" s="33">
        <v>100</v>
      </c>
      <c r="J88" s="20"/>
      <c r="K88" s="20"/>
      <c r="L88" s="43"/>
    </row>
    <row r="89" spans="1:12" ht="31.5" customHeight="1" x14ac:dyDescent="0.25">
      <c r="A89" s="60"/>
      <c r="B89" s="62"/>
      <c r="C89" s="61"/>
      <c r="D89" s="60"/>
      <c r="E89" s="19" t="s">
        <v>2</v>
      </c>
      <c r="F89" s="33"/>
      <c r="G89" s="33"/>
      <c r="H89" s="33"/>
      <c r="I89" s="33"/>
      <c r="J89" s="20"/>
      <c r="K89" s="20"/>
      <c r="L89" s="43"/>
    </row>
    <row r="90" spans="1:12" ht="18.75" customHeight="1" x14ac:dyDescent="0.25">
      <c r="A90" s="39">
        <v>18</v>
      </c>
      <c r="B90" s="41" t="s">
        <v>25</v>
      </c>
      <c r="C90" s="39" t="s">
        <v>34</v>
      </c>
      <c r="D90" s="39" t="s">
        <v>35</v>
      </c>
      <c r="E90" s="10" t="s">
        <v>11</v>
      </c>
      <c r="F90" s="34">
        <f>SUM(F91:F94)</f>
        <v>60</v>
      </c>
      <c r="G90" s="34">
        <f t="shared" ref="G90:K90" si="17">SUM(G91:G94)</f>
        <v>10</v>
      </c>
      <c r="H90" s="34">
        <f t="shared" si="17"/>
        <v>20</v>
      </c>
      <c r="I90" s="34">
        <f t="shared" si="17"/>
        <v>30</v>
      </c>
      <c r="J90" s="15">
        <f t="shared" si="17"/>
        <v>0</v>
      </c>
      <c r="K90" s="15">
        <f t="shared" si="17"/>
        <v>0</v>
      </c>
      <c r="L90" s="42" t="s">
        <v>48</v>
      </c>
    </row>
    <row r="91" spans="1:12" x14ac:dyDescent="0.25">
      <c r="A91" s="39"/>
      <c r="B91" s="41"/>
      <c r="C91" s="40"/>
      <c r="D91" s="39"/>
      <c r="E91" s="1" t="s">
        <v>0</v>
      </c>
      <c r="F91" s="31"/>
      <c r="G91" s="31"/>
      <c r="H91" s="31"/>
      <c r="I91" s="31"/>
      <c r="J91" s="14"/>
      <c r="K91" s="14"/>
      <c r="L91" s="43"/>
    </row>
    <row r="92" spans="1:12" x14ac:dyDescent="0.25">
      <c r="A92" s="39"/>
      <c r="B92" s="41"/>
      <c r="C92" s="40"/>
      <c r="D92" s="39"/>
      <c r="E92" s="1" t="s">
        <v>12</v>
      </c>
      <c r="F92" s="31"/>
      <c r="G92" s="31"/>
      <c r="H92" s="31"/>
      <c r="I92" s="31"/>
      <c r="J92" s="14"/>
      <c r="K92" s="14"/>
      <c r="L92" s="43"/>
    </row>
    <row r="93" spans="1:12" x14ac:dyDescent="0.25">
      <c r="A93" s="39"/>
      <c r="B93" s="41"/>
      <c r="C93" s="40"/>
      <c r="D93" s="39"/>
      <c r="E93" s="1" t="s">
        <v>1</v>
      </c>
      <c r="F93" s="31">
        <f>SUM(G93:J93)</f>
        <v>60</v>
      </c>
      <c r="G93" s="31">
        <v>10</v>
      </c>
      <c r="H93" s="31">
        <v>20</v>
      </c>
      <c r="I93" s="31">
        <v>30</v>
      </c>
      <c r="J93" s="14"/>
      <c r="K93" s="14"/>
      <c r="L93" s="43"/>
    </row>
    <row r="94" spans="1:12" x14ac:dyDescent="0.25">
      <c r="A94" s="39"/>
      <c r="B94" s="41"/>
      <c r="C94" s="40"/>
      <c r="D94" s="39"/>
      <c r="E94" s="1" t="s">
        <v>2</v>
      </c>
      <c r="F94" s="31"/>
      <c r="G94" s="31"/>
      <c r="H94" s="31"/>
      <c r="I94" s="31"/>
      <c r="J94" s="14"/>
      <c r="K94" s="14"/>
      <c r="L94" s="43"/>
    </row>
    <row r="95" spans="1:12" ht="18.75" customHeight="1" x14ac:dyDescent="0.25">
      <c r="A95" s="39">
        <v>19</v>
      </c>
      <c r="B95" s="41" t="s">
        <v>36</v>
      </c>
      <c r="C95" s="39" t="s">
        <v>34</v>
      </c>
      <c r="D95" s="39" t="s">
        <v>35</v>
      </c>
      <c r="E95" s="21" t="s">
        <v>11</v>
      </c>
      <c r="F95" s="34">
        <f>SUM(F97:F99)</f>
        <v>1500</v>
      </c>
      <c r="G95" s="34">
        <f t="shared" ref="G95:K95" si="18">SUM(G97:G99)</f>
        <v>500</v>
      </c>
      <c r="H95" s="34">
        <f t="shared" si="18"/>
        <v>500</v>
      </c>
      <c r="I95" s="34">
        <f t="shared" si="18"/>
        <v>500</v>
      </c>
      <c r="J95" s="15">
        <f t="shared" si="18"/>
        <v>0</v>
      </c>
      <c r="K95" s="15">
        <f t="shared" si="18"/>
        <v>0</v>
      </c>
      <c r="L95" s="42" t="s">
        <v>39</v>
      </c>
    </row>
    <row r="96" spans="1:12" x14ac:dyDescent="0.25">
      <c r="A96" s="39"/>
      <c r="B96" s="41"/>
      <c r="C96" s="40"/>
      <c r="D96" s="39"/>
      <c r="E96" s="22" t="s">
        <v>0</v>
      </c>
      <c r="F96" s="31"/>
      <c r="G96" s="31"/>
      <c r="H96" s="31"/>
      <c r="I96" s="31"/>
      <c r="J96" s="14"/>
      <c r="K96" s="14"/>
      <c r="L96" s="43"/>
    </row>
    <row r="97" spans="1:12" x14ac:dyDescent="0.25">
      <c r="A97" s="39"/>
      <c r="B97" s="41"/>
      <c r="C97" s="40"/>
      <c r="D97" s="39"/>
      <c r="E97" s="22" t="s">
        <v>12</v>
      </c>
      <c r="F97" s="31"/>
      <c r="G97" s="31"/>
      <c r="H97" s="31"/>
      <c r="I97" s="31"/>
      <c r="J97" s="14"/>
      <c r="K97" s="14"/>
      <c r="L97" s="43"/>
    </row>
    <row r="98" spans="1:12" x14ac:dyDescent="0.25">
      <c r="A98" s="39"/>
      <c r="B98" s="41"/>
      <c r="C98" s="40"/>
      <c r="D98" s="39"/>
      <c r="E98" s="22" t="s">
        <v>1</v>
      </c>
      <c r="F98" s="31">
        <f>G98+H98+I98</f>
        <v>1500</v>
      </c>
      <c r="G98" s="31">
        <v>500</v>
      </c>
      <c r="H98" s="31">
        <v>500</v>
      </c>
      <c r="I98" s="31">
        <v>500</v>
      </c>
      <c r="J98" s="14">
        <v>0</v>
      </c>
      <c r="K98" s="14">
        <v>0</v>
      </c>
      <c r="L98" s="43"/>
    </row>
    <row r="99" spans="1:12" x14ac:dyDescent="0.25">
      <c r="A99" s="39"/>
      <c r="B99" s="41"/>
      <c r="C99" s="40"/>
      <c r="D99" s="39"/>
      <c r="E99" s="22" t="s">
        <v>2</v>
      </c>
      <c r="F99" s="31"/>
      <c r="G99" s="31"/>
      <c r="H99" s="31"/>
      <c r="I99" s="31"/>
      <c r="J99" s="14"/>
      <c r="K99" s="14"/>
      <c r="L99" s="43"/>
    </row>
    <row r="100" spans="1:12" x14ac:dyDescent="0.25">
      <c r="A100" s="48" t="s">
        <v>4</v>
      </c>
      <c r="B100" s="49"/>
      <c r="C100" s="45" t="s">
        <v>34</v>
      </c>
      <c r="D100" s="45" t="s">
        <v>35</v>
      </c>
      <c r="E100" s="21" t="s">
        <v>11</v>
      </c>
      <c r="F100" s="37">
        <f>F9+F12+F15+F20+F25+F30+F35+F40+F45+F50+F55+F60+F65+F70+F75+F80+F85+F90+F95</f>
        <v>33980</v>
      </c>
      <c r="G100" s="37">
        <f>G9+G12+G15+G20+G25+G30+G35+G40+G45+G50+G55+G60+G65+G70+G75+G80+G85+G90+G95</f>
        <v>8560</v>
      </c>
      <c r="H100" s="37">
        <f>H9+H12+H15+H20+H25+H30+H35+H40+H45+H50+H55+H60+H65+H70+H75+H80+H85+H90+H95</f>
        <v>11320</v>
      </c>
      <c r="I100" s="37">
        <f t="shared" ref="I100:K100" si="19">I9+I12+I15+I20+I25+I30+I35+I40+I45+I50+I55+I60+I65+I70+I75+I80+I85+I90+I95</f>
        <v>14100</v>
      </c>
      <c r="J100" s="11">
        <f t="shared" si="19"/>
        <v>0</v>
      </c>
      <c r="K100" s="11">
        <f t="shared" si="19"/>
        <v>0</v>
      </c>
      <c r="L100" s="54"/>
    </row>
    <row r="101" spans="1:12" x14ac:dyDescent="0.25">
      <c r="A101" s="50"/>
      <c r="B101" s="51"/>
      <c r="C101" s="46"/>
      <c r="D101" s="46"/>
      <c r="E101" s="21" t="s">
        <v>0</v>
      </c>
      <c r="F101" s="37">
        <f>F16+F21+F26+F31+F36+F41+F46+F51+F56+F61+F66+F71+F76+F81+F86+F91+F96</f>
        <v>0</v>
      </c>
      <c r="G101" s="37">
        <f t="shared" ref="G101:K101" si="20">G16+G21+G26+G31+G36+G41+G46+G51+G56+G61+G66+G71+G76+G81+G86+G91+G96</f>
        <v>0</v>
      </c>
      <c r="H101" s="37">
        <f t="shared" si="20"/>
        <v>0</v>
      </c>
      <c r="I101" s="37">
        <f t="shared" si="20"/>
        <v>0</v>
      </c>
      <c r="J101" s="11">
        <f t="shared" si="20"/>
        <v>0</v>
      </c>
      <c r="K101" s="11">
        <f t="shared" si="20"/>
        <v>0</v>
      </c>
      <c r="L101" s="55"/>
    </row>
    <row r="102" spans="1:12" x14ac:dyDescent="0.25">
      <c r="A102" s="50"/>
      <c r="B102" s="51"/>
      <c r="C102" s="46"/>
      <c r="D102" s="46"/>
      <c r="E102" s="21" t="s">
        <v>12</v>
      </c>
      <c r="F102" s="37">
        <f>F17+F22+F27+F32+F37+F42+F47+F52+F57+F62++F67+F72+F77+F82+F87+F92+F97</f>
        <v>0</v>
      </c>
      <c r="G102" s="37">
        <f t="shared" ref="G102:K102" si="21">G17+G22+G27+G32+G37+G42+G47+G52+G57+G62++G67+G72+G77+G82+G87+G92+G97</f>
        <v>0</v>
      </c>
      <c r="H102" s="37">
        <f t="shared" si="21"/>
        <v>0</v>
      </c>
      <c r="I102" s="37">
        <f t="shared" si="21"/>
        <v>0</v>
      </c>
      <c r="J102" s="11">
        <f t="shared" si="21"/>
        <v>0</v>
      </c>
      <c r="K102" s="11">
        <f t="shared" si="21"/>
        <v>0</v>
      </c>
      <c r="L102" s="55"/>
    </row>
    <row r="103" spans="1:12" x14ac:dyDescent="0.25">
      <c r="A103" s="50"/>
      <c r="B103" s="51"/>
      <c r="C103" s="46"/>
      <c r="D103" s="46"/>
      <c r="E103" s="21" t="s">
        <v>1</v>
      </c>
      <c r="F103" s="37">
        <f>F10+F13+F18+F23+F28+F33+F38+F43+F48+F53+F58+F63+F68+F73+F78+F83+F88+F93+F98</f>
        <v>33680</v>
      </c>
      <c r="G103" s="37">
        <f t="shared" ref="G103:K103" si="22">G10+G13+G18+G23+G28+G33+G38+G43+G48+G53+G58+G63+G68+G73+G78+G83+G88+G93+G98</f>
        <v>8460</v>
      </c>
      <c r="H103" s="37">
        <f t="shared" si="22"/>
        <v>11220</v>
      </c>
      <c r="I103" s="37">
        <f t="shared" si="22"/>
        <v>14000</v>
      </c>
      <c r="J103" s="11">
        <f t="shared" si="22"/>
        <v>0</v>
      </c>
      <c r="K103" s="11">
        <f t="shared" si="22"/>
        <v>0</v>
      </c>
      <c r="L103" s="55"/>
    </row>
    <row r="104" spans="1:12" x14ac:dyDescent="0.25">
      <c r="A104" s="52"/>
      <c r="B104" s="53"/>
      <c r="C104" s="47"/>
      <c r="D104" s="47"/>
      <c r="E104" s="21" t="s">
        <v>2</v>
      </c>
      <c r="F104" s="11">
        <f>F99+F94+F89+F84+F79+F69+F64+F59+F54+F49+F44+F39+F29+F24+F14+F11+F19</f>
        <v>300</v>
      </c>
      <c r="G104" s="11">
        <f t="shared" ref="G104:K104" si="23">G99+G94+G89+G84+G79+G69+G64+G59+G54+G49+G44+G39+G29+G24+G14+G11+G19</f>
        <v>100</v>
      </c>
      <c r="H104" s="11">
        <f t="shared" si="23"/>
        <v>100</v>
      </c>
      <c r="I104" s="11">
        <f t="shared" si="23"/>
        <v>100</v>
      </c>
      <c r="J104" s="11">
        <f t="shared" si="23"/>
        <v>0</v>
      </c>
      <c r="K104" s="11">
        <f t="shared" si="23"/>
        <v>0</v>
      </c>
      <c r="L104" s="56"/>
    </row>
    <row r="107" spans="1:12" ht="23.25" x14ac:dyDescent="0.35">
      <c r="A107" s="44"/>
      <c r="B107" s="44"/>
      <c r="C107" s="44"/>
      <c r="D107" s="44"/>
      <c r="E107" s="44"/>
      <c r="F107" s="44"/>
      <c r="G107" s="44"/>
      <c r="H107" s="44"/>
      <c r="I107" s="44"/>
      <c r="J107" s="44"/>
      <c r="K107" s="44"/>
      <c r="L107" s="44"/>
    </row>
  </sheetData>
  <mergeCells count="105">
    <mergeCell ref="A35:A39"/>
    <mergeCell ref="C35:C39"/>
    <mergeCell ref="D35:D39"/>
    <mergeCell ref="B35:B39"/>
    <mergeCell ref="L20:L39"/>
    <mergeCell ref="B25:B29"/>
    <mergeCell ref="A25:A29"/>
    <mergeCell ref="C25:C29"/>
    <mergeCell ref="D25:D29"/>
    <mergeCell ref="D30:D34"/>
    <mergeCell ref="C30:C34"/>
    <mergeCell ref="B30:B34"/>
    <mergeCell ref="A30:A34"/>
    <mergeCell ref="B20:B24"/>
    <mergeCell ref="A20:A24"/>
    <mergeCell ref="L12:L19"/>
    <mergeCell ref="D15:D19"/>
    <mergeCell ref="C15:C19"/>
    <mergeCell ref="B15:B19"/>
    <mergeCell ref="D12:D14"/>
    <mergeCell ref="C12:C14"/>
    <mergeCell ref="B12:B14"/>
    <mergeCell ref="A12:A14"/>
    <mergeCell ref="B60:B64"/>
    <mergeCell ref="A60:A64"/>
    <mergeCell ref="N2:Q2"/>
    <mergeCell ref="N3:Q3"/>
    <mergeCell ref="F7:K7"/>
    <mergeCell ref="A5:L6"/>
    <mergeCell ref="L7:L8"/>
    <mergeCell ref="L40:L44"/>
    <mergeCell ref="D40:D44"/>
    <mergeCell ref="C40:C44"/>
    <mergeCell ref="B40:B44"/>
    <mergeCell ref="A40:A44"/>
    <mergeCell ref="E7:E8"/>
    <mergeCell ref="D7:D8"/>
    <mergeCell ref="C7:C8"/>
    <mergeCell ref="B7:B8"/>
    <mergeCell ref="A7:A8"/>
    <mergeCell ref="A9:A11"/>
    <mergeCell ref="B9:B11"/>
    <mergeCell ref="C9:C11"/>
    <mergeCell ref="D9:D11"/>
    <mergeCell ref="A15:A19"/>
    <mergeCell ref="D20:D24"/>
    <mergeCell ref="C20:C24"/>
    <mergeCell ref="L45:L49"/>
    <mergeCell ref="D45:D49"/>
    <mergeCell ref="C45:C49"/>
    <mergeCell ref="B45:B49"/>
    <mergeCell ref="A45:A49"/>
    <mergeCell ref="L50:L54"/>
    <mergeCell ref="D50:D54"/>
    <mergeCell ref="C50:C54"/>
    <mergeCell ref="B50:B54"/>
    <mergeCell ref="A50:A54"/>
    <mergeCell ref="L9:L11"/>
    <mergeCell ref="L85:L89"/>
    <mergeCell ref="C85:C89"/>
    <mergeCell ref="D85:D89"/>
    <mergeCell ref="B85:B89"/>
    <mergeCell ref="A85:A89"/>
    <mergeCell ref="L90:L94"/>
    <mergeCell ref="D90:D94"/>
    <mergeCell ref="C90:C94"/>
    <mergeCell ref="B90:B94"/>
    <mergeCell ref="A90:A94"/>
    <mergeCell ref="C80:C84"/>
    <mergeCell ref="D80:D84"/>
    <mergeCell ref="B80:B84"/>
    <mergeCell ref="A80:A84"/>
    <mergeCell ref="L80:L84"/>
    <mergeCell ref="B65:B69"/>
    <mergeCell ref="L65:L69"/>
    <mergeCell ref="D65:D69"/>
    <mergeCell ref="C65:C69"/>
    <mergeCell ref="L70:L79"/>
    <mergeCell ref="L55:L59"/>
    <mergeCell ref="D75:D79"/>
    <mergeCell ref="C75:C79"/>
    <mergeCell ref="D55:D59"/>
    <mergeCell ref="C55:C59"/>
    <mergeCell ref="A95:A99"/>
    <mergeCell ref="B95:B99"/>
    <mergeCell ref="C95:C99"/>
    <mergeCell ref="D95:D99"/>
    <mergeCell ref="L95:L99"/>
    <mergeCell ref="A107:L107"/>
    <mergeCell ref="C100:C104"/>
    <mergeCell ref="D100:D104"/>
    <mergeCell ref="A100:B104"/>
    <mergeCell ref="L100:L104"/>
    <mergeCell ref="A65:A69"/>
    <mergeCell ref="A70:A74"/>
    <mergeCell ref="B75:B79"/>
    <mergeCell ref="A75:A79"/>
    <mergeCell ref="D70:D74"/>
    <mergeCell ref="C70:C74"/>
    <mergeCell ref="B70:B74"/>
    <mergeCell ref="B55:B59"/>
    <mergeCell ref="A55:A59"/>
    <mergeCell ref="L60:L64"/>
    <mergeCell ref="D60:D64"/>
    <mergeCell ref="C60:C64"/>
  </mergeCells>
  <pageMargins left="0.31496062992125984" right="0.31496062992125984" top="0.94488188976377963" bottom="0.35433070866141736" header="0" footer="0"/>
  <pageSetup paperSize="9" scale="55" orientation="landscape" r:id="rId1"/>
  <rowBreaks count="2" manualBreakCount="2">
    <brk id="39" max="11" man="1"/>
    <brk id="64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Лист2</vt:lpstr>
      <vt:lpstr>Лист2!Область_печати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2023-11-27T13:10:40Z</dcterms:modified>
</cp:coreProperties>
</file>