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31E0C70B-310F-4A90-B4A2-11CCFD9D6FAA}" xr6:coauthVersionLast="47" xr6:coauthVersionMax="47" xr10:uidLastSave="{00000000-0000-0000-0000-000000000000}"/>
  <bookViews>
    <workbookView xWindow="-120" yWindow="-120" windowWidth="29040" windowHeight="15840"/>
  </bookViews>
  <sheets>
    <sheet name="КПК0611021" sheetId="4" r:id="rId1"/>
    <sheet name="КПК0614030" sheetId="15" r:id="rId2"/>
    <sheet name="КПК0614060" sheetId="16" r:id="rId3"/>
  </sheets>
  <definedNames>
    <definedName name="_xlnm.Print_Area" localSheetId="0">КПК0611021!$A$1:$BM$95</definedName>
    <definedName name="_xlnm.Print_Area" localSheetId="1">КПК0614030!$A$1:$BM$82</definedName>
    <definedName name="_xlnm.Print_Area" localSheetId="2">КПК0614060!$A$1:$BM$82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16" l="1"/>
  <c r="AS50" i="16"/>
  <c r="AS49" i="16"/>
  <c r="AR58" i="15"/>
  <c r="AS50" i="15"/>
  <c r="AS49" i="15"/>
  <c r="AR61" i="4"/>
  <c r="AR60" i="4"/>
  <c r="AR59" i="4"/>
  <c r="AS51" i="4"/>
  <c r="AS50" i="4"/>
</calcChain>
</file>

<file path=xl/sharedStrings.xml><?xml version="1.0" encoding="utf-8"?>
<sst xmlns="http://schemas.openxmlformats.org/spreadsheetml/2006/main" count="430" uniqueCount="138">
  <si>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</si>
  <si>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</si>
  <si>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</si>
  <si>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</si>
  <si>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</si>
  <si>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</si>
  <si>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</si>
  <si>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</si>
  <si>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</si>
  <si>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</si>
  <si>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</si>
  <si>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</si>
  <si>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</si>
  <si>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</si>
  <si>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</si>
  <si>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</si>
  <si>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</si>
  <si>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</si>
  <si>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</si>
  <si>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</si>
  <si>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</si>
  <si>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</si>
  <si>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</si>
  <si>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</si>
  <si>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</si>
  <si>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</si>
  <si>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</si>
  <si>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</si>
  <si>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</si>
  <si>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</si>
  <si>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</si>
  <si>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</si>
  <si>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</si>
  <si>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</si>
  <si>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</si>
  <si>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</si>
  <si>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</si>
  <si>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</si>
  <si>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</si>
  <si>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</si>
  <si>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</si>
  <si>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</si>
  <si>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</si>
  <si>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</si>
  <si>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</si>
  <si>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</si>
  <si>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</si>
  <si>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</si>
  <si>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</si>
  <si>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</si>
  <si>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</si>
  <si>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</si>
  <si>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</si>
  <si>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</si>
  <si>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</si>
  <si>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</si>
  <si>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</si>
  <si>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</si>
  <si>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</si>
  <si>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</si>
  <si>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</si>
  <si>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</si>
  <si>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</si>
  <si>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</si>
  <si>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</si>
  <si>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</si>
  <si>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</si>
  <si>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</si>
  <si>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</si>
  <si>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ефективності</t>
  </si>
  <si>
    <t>0600000</t>
  </si>
  <si>
    <t>22.09.2023</t>
  </si>
  <si>
    <t>101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</si>
  <si>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</si>
  <si>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</si>
  <si>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</si>
  <si>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В.о.начальника відділу</t>
  </si>
  <si>
    <t>Начальник відділу</t>
  </si>
  <si>
    <t>Т.В.Чернолуцька</t>
  </si>
  <si>
    <t>Ірина ІЛЛЮК</t>
  </si>
  <si>
    <t>44113644</t>
  </si>
  <si>
    <t>1755300000</t>
  </si>
  <si>
    <t>гривень</t>
  </si>
  <si>
    <t>бюджетної програми місцевого бюджету на 2023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</si>
  <si>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</si>
  <si>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</si>
  <si>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</si>
  <si>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</si>
  <si>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</si>
  <si>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</si>
  <si>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</si>
  <si>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</si>
  <si>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</si>
  <si>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</si>
  <si>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</si>
  <si>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</si>
  <si>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</si>
  <si>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</si>
  <si>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</si>
  <si>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</si>
  <si>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</si>
  <si>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</si>
  <si>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Розрахункові дані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</si>
  <si>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</si>
  <si>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</si>
  <si>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</si>
  <si>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</si>
  <si>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</si>
  <si>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</si>
  <si>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</si>
  <si>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</si>
  <si>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</si>
  <si>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</si>
  <si>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</si>
  <si>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</si>
  <si>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</si>
  <si>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організації культурного дозвілля</t>
  </si>
  <si>
    <t>Бюджетний кодекс України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</si>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</sst>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95"/>
  <sheetViews>
    <sheetView tabSelected="1"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31379847.059999999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29513135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1866712.06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110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86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87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88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89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29513135</v>
      </c>
      <c r="AD50" s="58"/>
      <c r="AE50" s="58"/>
      <c r="AF50" s="58"/>
      <c r="AG50" s="58"/>
      <c r="AH50" s="58"/>
      <c r="AI50" s="58"/>
      <c r="AJ50" s="58"/>
      <c r="AK50" s="58">
        <v>1866712.06</v>
      </c>
      <c r="AL50" s="58"/>
      <c r="AM50" s="58"/>
      <c r="AN50" s="58"/>
      <c r="AO50" s="58"/>
      <c r="AP50" s="58"/>
      <c r="AQ50" s="58"/>
      <c r="AR50" s="58"/>
      <c r="AS50" s="58">
        <f>AC50+AK50</f>
        <v>31379847.059999999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29513135</v>
      </c>
      <c r="AD51" s="94"/>
      <c r="AE51" s="94"/>
      <c r="AF51" s="94"/>
      <c r="AG51" s="94"/>
      <c r="AH51" s="94"/>
      <c r="AI51" s="94"/>
      <c r="AJ51" s="94"/>
      <c r="AK51" s="94">
        <v>1866712.06</v>
      </c>
      <c r="AL51" s="94"/>
      <c r="AM51" s="94"/>
      <c r="AN51" s="94"/>
      <c r="AO51" s="94"/>
      <c r="AP51" s="94"/>
      <c r="AQ51" s="94"/>
      <c r="AR51" s="94"/>
      <c r="AS51" s="94">
        <f>AC51+AK51</f>
        <v>31379847.059999999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90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560000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560000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 x14ac:dyDescent="0.2">
      <c r="A60" s="62">
        <v>2</v>
      </c>
      <c r="B60" s="62"/>
      <c r="C60" s="62"/>
      <c r="D60" s="86" t="s">
        <v>91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747700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747700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1307700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1307700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66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65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92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 t="s">
        <v>93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94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67</v>
      </c>
      <c r="AA69" s="73"/>
      <c r="AB69" s="73"/>
      <c r="AC69" s="73"/>
      <c r="AD69" s="73"/>
      <c r="AE69" s="76" t="s">
        <v>93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95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76" t="s">
        <v>93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117.32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117.32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96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67</v>
      </c>
      <c r="AA71" s="73"/>
      <c r="AB71" s="73"/>
      <c r="AC71" s="73"/>
      <c r="AD71" s="73"/>
      <c r="AE71" s="76" t="s">
        <v>93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104.6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104.6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97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67</v>
      </c>
      <c r="AA72" s="73"/>
      <c r="AB72" s="73"/>
      <c r="AC72" s="73"/>
      <c r="AD72" s="73"/>
      <c r="AE72" s="76" t="s">
        <v>93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53.38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53.38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98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67</v>
      </c>
      <c r="AA73" s="73"/>
      <c r="AB73" s="73"/>
      <c r="AC73" s="73"/>
      <c r="AD73" s="73"/>
      <c r="AE73" s="76" t="s">
        <v>93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68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99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100</v>
      </c>
      <c r="AA75" s="73"/>
      <c r="AB75" s="73"/>
      <c r="AC75" s="73"/>
      <c r="AD75" s="73"/>
      <c r="AE75" s="76" t="s">
        <v>93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1384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1384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101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67</v>
      </c>
      <c r="AA76" s="73"/>
      <c r="AB76" s="73"/>
      <c r="AC76" s="73"/>
      <c r="AD76" s="73"/>
      <c r="AE76" s="85" t="s">
        <v>102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156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69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103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104</v>
      </c>
      <c r="AA78" s="73"/>
      <c r="AB78" s="73"/>
      <c r="AC78" s="73"/>
      <c r="AD78" s="73"/>
      <c r="AE78" s="85" t="s">
        <v>93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21324.51</v>
      </c>
      <c r="AP78" s="58"/>
      <c r="AQ78" s="58"/>
      <c r="AR78" s="58"/>
      <c r="AS78" s="58"/>
      <c r="AT78" s="58"/>
      <c r="AU78" s="58"/>
      <c r="AV78" s="58"/>
      <c r="AW78" s="58">
        <v>1348.78</v>
      </c>
      <c r="AX78" s="58"/>
      <c r="AY78" s="58"/>
      <c r="AZ78" s="58"/>
      <c r="BA78" s="58"/>
      <c r="BB78" s="58"/>
      <c r="BC78" s="58"/>
      <c r="BD78" s="58"/>
      <c r="BE78" s="58">
        <v>22673.29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105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104</v>
      </c>
      <c r="AA79" s="73"/>
      <c r="AB79" s="73"/>
      <c r="AC79" s="73"/>
      <c r="AD79" s="73"/>
      <c r="AE79" s="85" t="s">
        <v>93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1897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1897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106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107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108</v>
      </c>
      <c r="AA81" s="73"/>
      <c r="AB81" s="73"/>
      <c r="AC81" s="73"/>
      <c r="AD81" s="73"/>
      <c r="AE81" s="85" t="s">
        <v>102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170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109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108</v>
      </c>
      <c r="AA82" s="73"/>
      <c r="AB82" s="73"/>
      <c r="AC82" s="73"/>
      <c r="AD82" s="73"/>
      <c r="AE82" s="85" t="s">
        <v>102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76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78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75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77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79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84"/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2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93:H93"/>
    <mergeCell ref="A94:H94"/>
    <mergeCell ref="A42:F42"/>
    <mergeCell ref="G42:BL42"/>
    <mergeCell ref="A51:C51"/>
    <mergeCell ref="D51:AB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82">
    <cfRule type="cellIs" dxfId="8" priority="1" stopIfTrue="1" operator="equal">
      <formula>$G66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7:F82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82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1882086.37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1719194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162892.37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124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118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1719194</v>
      </c>
      <c r="AD49" s="58"/>
      <c r="AE49" s="58"/>
      <c r="AF49" s="58"/>
      <c r="AG49" s="58"/>
      <c r="AH49" s="58"/>
      <c r="AI49" s="58"/>
      <c r="AJ49" s="58"/>
      <c r="AK49" s="58">
        <v>162892.37</v>
      </c>
      <c r="AL49" s="58"/>
      <c r="AM49" s="58"/>
      <c r="AN49" s="58"/>
      <c r="AO49" s="58"/>
      <c r="AP49" s="58"/>
      <c r="AQ49" s="58"/>
      <c r="AR49" s="58"/>
      <c r="AS49" s="58">
        <f>AC49+AK49</f>
        <v>1882086.37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1719194</v>
      </c>
      <c r="AD50" s="94"/>
      <c r="AE50" s="94"/>
      <c r="AF50" s="94"/>
      <c r="AG50" s="94"/>
      <c r="AH50" s="94"/>
      <c r="AI50" s="94"/>
      <c r="AJ50" s="94"/>
      <c r="AK50" s="94">
        <v>162892.37</v>
      </c>
      <c r="AL50" s="94"/>
      <c r="AM50" s="94"/>
      <c r="AN50" s="94"/>
      <c r="AO50" s="94"/>
      <c r="AP50" s="94"/>
      <c r="AQ50" s="94"/>
      <c r="AR50" s="94"/>
      <c r="AS50" s="94">
        <f>AC50+AK50</f>
        <v>1882086.37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120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 t="s">
        <v>93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121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122</v>
      </c>
      <c r="AA67" s="73"/>
      <c r="AB67" s="73"/>
      <c r="AC67" s="73"/>
      <c r="AD67" s="73"/>
      <c r="AE67" s="85" t="s">
        <v>102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123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104</v>
      </c>
      <c r="AA69" s="73"/>
      <c r="AB69" s="73"/>
      <c r="AC69" s="73"/>
      <c r="AD69" s="73"/>
      <c r="AE69" s="85" t="s">
        <v>102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573.05999999999995</v>
      </c>
      <c r="AP69" s="58"/>
      <c r="AQ69" s="58"/>
      <c r="AR69" s="58"/>
      <c r="AS69" s="58"/>
      <c r="AT69" s="58"/>
      <c r="AU69" s="58"/>
      <c r="AV69" s="58"/>
      <c r="AW69" s="58">
        <v>54.29</v>
      </c>
      <c r="AX69" s="58"/>
      <c r="AY69" s="58"/>
      <c r="AZ69" s="58"/>
      <c r="BA69" s="58"/>
      <c r="BB69" s="58"/>
      <c r="BC69" s="58"/>
      <c r="BD69" s="58"/>
      <c r="BE69" s="58">
        <v>627.35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76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78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75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77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79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6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82"/>
  <sheetViews>
    <sheetView topLeftCell="L16" zoomScaleNormal="100" zoomScaleSheetLayoutView="100" workbookViewId="0">
      <selection activeCell="BT46" sqref="BT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5365677.0999999996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5174876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190801.1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128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129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116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5174876</v>
      </c>
      <c r="AD49" s="58"/>
      <c r="AE49" s="58"/>
      <c r="AF49" s="58"/>
      <c r="AG49" s="58"/>
      <c r="AH49" s="58"/>
      <c r="AI49" s="58"/>
      <c r="AJ49" s="58"/>
      <c r="AK49" s="58">
        <v>190801.1</v>
      </c>
      <c r="AL49" s="58"/>
      <c r="AM49" s="58"/>
      <c r="AN49" s="58"/>
      <c r="AO49" s="58"/>
      <c r="AP49" s="58"/>
      <c r="AQ49" s="58"/>
      <c r="AR49" s="58"/>
      <c r="AS49" s="58">
        <f>AC49+AK49</f>
        <v>5365677.0999999996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5174876</v>
      </c>
      <c r="AD50" s="94"/>
      <c r="AE50" s="94"/>
      <c r="AF50" s="94"/>
      <c r="AG50" s="94"/>
      <c r="AH50" s="94"/>
      <c r="AI50" s="94"/>
      <c r="AJ50" s="94"/>
      <c r="AK50" s="94">
        <v>190801.1</v>
      </c>
      <c r="AL50" s="94"/>
      <c r="AM50" s="94"/>
      <c r="AN50" s="94"/>
      <c r="AO50" s="94"/>
      <c r="AP50" s="94"/>
      <c r="AQ50" s="94"/>
      <c r="AR50" s="94"/>
      <c r="AS50" s="94">
        <f>AC50+AK50</f>
        <v>5365677.0999999996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130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 t="s">
        <v>93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131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100</v>
      </c>
      <c r="AA67" s="73"/>
      <c r="AB67" s="73"/>
      <c r="AC67" s="73"/>
      <c r="AD67" s="73"/>
      <c r="AE67" s="85" t="s">
        <v>102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3000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132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104</v>
      </c>
      <c r="AA69" s="73"/>
      <c r="AB69" s="73"/>
      <c r="AC69" s="73"/>
      <c r="AD69" s="73"/>
      <c r="AE69" s="85" t="s">
        <v>102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1725</v>
      </c>
      <c r="AP69" s="58"/>
      <c r="AQ69" s="58"/>
      <c r="AR69" s="58"/>
      <c r="AS69" s="58"/>
      <c r="AT69" s="58"/>
      <c r="AU69" s="58"/>
      <c r="AV69" s="58"/>
      <c r="AW69" s="58">
        <v>63.6</v>
      </c>
      <c r="AX69" s="58"/>
      <c r="AY69" s="58"/>
      <c r="AZ69" s="58"/>
      <c r="BA69" s="58"/>
      <c r="BB69" s="58"/>
      <c r="BC69" s="58"/>
      <c r="BD69" s="58"/>
      <c r="BE69" s="58">
        <v>1788.6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76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78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75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77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79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КПК0611021</vt:lpstr>
      <vt:lpstr>КПК0614030</vt:lpstr>
      <vt:lpstr>КПК0614060</vt:lpstr>
      <vt:lpstr>КПК0611021!Область_друку</vt:lpstr>
      <vt:lpstr>КПК0614030!Область_друку</vt:lpstr>
      <vt:lpstr>КПК0614060!Область_друку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2023-09-28T13:30:15Z</dcterms:modified>
</cp:coreProperties>
</file>