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s\Desktop\Фінвідділ\Звіт 6 місяців 2023 року\"/>
    </mc:Choice>
  </mc:AlternateContent>
  <bookViews>
    <workbookView xWindow="0" yWindow="0" windowWidth="28800" windowHeight="12300" activeTab="3"/>
  </bookViews>
  <sheets>
    <sheet name="Додходи І півр. заг.фонд" sheetId="1" r:id="rId1"/>
    <sheet name="Доходи спец фонд" sheetId="2" r:id="rId2"/>
    <sheet name="Видатки заг.фонд" sheetId="3" r:id="rId3"/>
    <sheet name="Видатки спец.фонд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4" l="1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72" i="3" l="1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E29" i="2" l="1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75" i="1" l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<sst xmlns="http://schemas.openxmlformats.org/spreadsheetml/2006/main" count="356" uniqueCount="259">
  <si>
    <t>Аналіз виконання плану по доходах загального фонду                   за 6 місяців 2023 року</t>
  </si>
  <si>
    <t>17553000000 - Бюджет Городоцької сiльської територiальної громади</t>
  </si>
  <si>
    <t>грн.</t>
  </si>
  <si>
    <t>Код</t>
  </si>
  <si>
    <t xml:space="preserve"> Назва </t>
  </si>
  <si>
    <t>Уточнений план на 6 місяців 2023 року</t>
  </si>
  <si>
    <t>Фактично виконано за звітну дату</t>
  </si>
  <si>
    <t>% вик.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</si>
  <si>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</si>
  <si>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</si>
  <si>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</si>
  <si>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</si>
  <si>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</si>
  <si>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</si>
  <si>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</si>
  <si>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</si>
  <si>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</si>
  <si>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</si>
  <si>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</si>
  <si>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</si>
  <si>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</si>
  <si>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</si>
  <si>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</si>
  <si>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</si>
  <si>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</si>
  <si>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</si>
  <si>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</si>
  <si>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</si>
  <si>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</si>
  <si>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</si>
  <si>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</si>
  <si>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</si>
  <si>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</si>
  <si>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</si>
  <si>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</si>
  <si>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</si>
  <si>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</si>
  <si>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</si>
  <si>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</si>
  <si>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</si>
  <si>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</si>
  <si>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</si>
  <si>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</si>
  <si>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</si>
  <si>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</si>
  <si>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</si>
  <si>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</si>
  <si>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</si>
  <si>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</si>
  <si>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</si>
  <si>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</si>
  <si>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</si>
  <si>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</si>
  <si>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</si>
  <si>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</si>
  <si>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</si>
  <si>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</si>
  <si>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</si>
  <si>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</si>
  <si>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</si>
  <si>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</si>
  <si>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</si>
  <si>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</si>
  <si>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</si>
  <si>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</si>
  <si>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</si>
  <si>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</si>
  <si>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</si>
  <si>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</si>
  <si>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</si>
  <si>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</si>
  <si>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</si>
  <si>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</si>
  <si>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Всього (без урахування трансфертів)</t>
  </si>
  <si>
    <t>Всього</t>
  </si>
  <si>
    <t>Аналіз виконання плану по доходах спеціального фонду               за 6 місяців 2023 року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</si>
  <si>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</si>
  <si>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</si>
  <si>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</si>
  <si>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</si>
  <si>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</si>
  <si>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Надходження коштів від відшкодування втрат сільськогосподарського і лісогосподарського виробництва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</si>
  <si>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</si>
  <si>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</si>
  <si>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</si>
  <si>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</si>
  <si>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</si>
  <si>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</si>
  <si>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</si>
  <si>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</si>
  <si>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</si>
  <si>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</si>
  <si>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 xml:space="preserve">Аналіз виконання видатків загального фонду </t>
  </si>
  <si>
    <t>за І півріччя 2023 року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</si>
  <si>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</si>
  <si>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</si>
  <si>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</si>
  <si>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</si>
  <si>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</si>
  <si>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 xml:space="preserve">% виконання на вказаний період 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</si>
  <si>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</si>
  <si>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</si>
  <si>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</si>
  <si>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</si>
  <si>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</si>
  <si>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</si>
  <si>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</si>
  <si>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</si>
  <si>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</si>
  <si>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</si>
  <si>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</si>
  <si>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</si>
  <si>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</si>
  <si>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</si>
  <si>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</si>
  <si>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</si>
  <si>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</si>
  <si>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</si>
  <si>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</si>
  <si>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</si>
  <si>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</si>
  <si>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</si>
  <si>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</si>
  <si>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</si>
  <si>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2000</t>
  </si>
  <si>
    <t>Охорона здоров`я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</si>
  <si>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</si>
  <si>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</si>
  <si>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</si>
  <si>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</si>
  <si>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</si>
  <si>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</si>
  <si>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</si>
  <si>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</si>
  <si>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3112</t>
  </si>
  <si>
    <t>Заходи державної політики з питань дітей та їх соціального захисту</t>
  </si>
  <si>
    <t>3133</t>
  </si>
  <si>
    <t>Інші заходи та заклади молодіжної політики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</si>
  <si>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</si>
  <si>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</si>
  <si>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3210</t>
  </si>
  <si>
    <t>Організація та проведення громадських робіт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</si>
  <si>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</si>
  <si>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</si>
  <si>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</si>
  <si>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</si>
  <si>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</si>
  <si>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</si>
  <si>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</si>
  <si>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</si>
  <si>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</si>
  <si>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</si>
  <si>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</si>
  <si>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</si>
  <si>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5000</t>
  </si>
  <si>
    <t>Фiзична культура i спорт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</si>
  <si>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</si>
  <si>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</si>
  <si>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6000</t>
  </si>
  <si>
    <t>Житлово-комунальне господарство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</si>
  <si>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</si>
  <si>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</si>
  <si>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</si>
  <si>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</si>
  <si>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7000</t>
  </si>
  <si>
    <t>Економічна діяльність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</si>
  <si>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</si>
  <si>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</si>
  <si>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8000</t>
  </si>
  <si>
    <t>Інша діяльність</t>
  </si>
  <si>
    <t>Заходи та роботи з мобілізаційної підготовки місцевого значення</t>
  </si>
  <si>
    <t>8240</t>
  </si>
  <si>
    <t>Заходи та роботи з територіальної оборони</t>
  </si>
  <si>
    <t>8710</t>
  </si>
  <si>
    <t>Резервний фонд місцевого бюджету</t>
  </si>
  <si>
    <t>9000</t>
  </si>
  <si>
    <t>Міжбюджетні трансферти</t>
  </si>
  <si>
    <t>9110</t>
  </si>
  <si>
    <t>Реверсна дотація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</si>
  <si>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</si>
  <si>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</si>
  <si>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</si>
  <si>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</si>
  <si>
    <t>Поточні видатки</t>
  </si>
  <si>
    <t>2100</t>
  </si>
  <si>
    <t>Оплата праці і нарахування на заробітну плату</t>
  </si>
  <si>
    <t>Заробітна плата</t>
  </si>
  <si>
    <t>2120</t>
  </si>
  <si>
    <t>Нарахування на оплату праці</t>
  </si>
  <si>
    <t>2200</t>
  </si>
  <si>
    <t>Використання товарів і послуг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</si>
  <si>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</si>
  <si>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</si>
  <si>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</si>
  <si>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</si>
  <si>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</si>
  <si>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</si>
  <si>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2250</t>
  </si>
  <si>
    <t>Видатки на відрядження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</si>
  <si>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</si>
  <si>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</si>
  <si>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</si>
  <si>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</si>
  <si>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</si>
  <si>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</si>
  <si>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</si>
  <si>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</si>
  <si>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</si>
  <si>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</si>
  <si>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</si>
  <si>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</si>
  <si>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</si>
  <si>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</si>
  <si>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</si>
  <si>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</si>
  <si>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</si>
  <si>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</si>
  <si>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</si>
  <si>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</si>
  <si>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</si>
  <si>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</si>
  <si>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</si>
  <si>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</si>
  <si>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</si>
  <si>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</si>
  <si>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</si>
  <si>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</si>
  <si>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Нерозподілені видатки</t>
  </si>
  <si>
    <t>Аналіз виконання видаткової частини бюджету за 6 місяців 2023 року</t>
  </si>
  <si>
    <t>Спеціальний фонд (разом)</t>
  </si>
  <si>
    <t>% виконання на вказаний період</t>
  </si>
  <si>
    <t>7130</t>
  </si>
  <si>
    <t>Здійснення заходів із землеустрою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</si>
  <si>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</si>
  <si>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</si>
  <si>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</si>
  <si>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</si>
  <si>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2110</t>
  </si>
  <si>
    <t>Оплата праці</t>
  </si>
  <si>
    <t>2281</t>
  </si>
  <si>
    <t>Дослідження і розробки, окремі заходи розвитку по реалізації державних (регіональних) програм</t>
  </si>
  <si>
    <t>Капітальні видатки</t>
  </si>
  <si>
    <t>3100</t>
  </si>
  <si>
    <t>Придбання основного капіталу</t>
  </si>
  <si>
    <t>3110</t>
  </si>
  <si>
    <t>Придбання обладнання і предметів довгострокового користування</t>
  </si>
  <si>
    <t>3130</t>
  </si>
  <si>
    <t>Капітальний ремонт</t>
  </si>
  <si>
    <t>3132</t>
  </si>
  <si>
    <t>Капітальний ремонт інших об`єктів</t>
  </si>
  <si>
    <t>3140</t>
  </si>
  <si>
    <t>Реконструкція та реставрація</t>
  </si>
  <si>
    <t>3142</t>
  </si>
  <si>
    <t>Реконструкція та реставрація інших об`єктів</t>
  </si>
  <si>
    <t>3200</t>
  </si>
  <si>
    <t>Капітальні трансферти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</si>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</sst>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2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 shrinkToFit="1"/>
    </xf>
    <xf numFmtId="0" fontId="0" fillId="0" borderId="1" xfId="0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1" fontId="0" fillId="0" borderId="1" xfId="0" applyNumberFormat="1" applyBorder="1"/>
    <xf numFmtId="1" fontId="0" fillId="2" borderId="1" xfId="0" applyNumberFormat="1" applyFill="1" applyBorder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/>
    <xf numFmtId="0" fontId="7" fillId="0" borderId="1" xfId="0" applyFont="1" applyFill="1" applyBorder="1" applyAlignment="1">
      <alignment wrapText="1" shrinkToFit="1"/>
    </xf>
    <xf numFmtId="2" fontId="7" fillId="0" borderId="1" xfId="0" applyNumberFormat="1" applyFont="1" applyFill="1" applyBorder="1"/>
    <xf numFmtId="164" fontId="7" fillId="0" borderId="1" xfId="0" applyNumberFormat="1" applyFont="1" applyFill="1" applyBorder="1"/>
    <xf numFmtId="0" fontId="7" fillId="0" borderId="0" xfId="0" applyFont="1" applyFill="1"/>
    <xf numFmtId="0" fontId="6" fillId="0" borderId="1" xfId="0" quotePrefix="1" applyFont="1" applyFill="1" applyBorder="1"/>
    <xf numFmtId="0" fontId="6" fillId="0" borderId="1" xfId="0" applyFont="1" applyFill="1" applyBorder="1" applyAlignment="1">
      <alignment wrapText="1" shrinkToFit="1"/>
    </xf>
    <xf numFmtId="2" fontId="6" fillId="0" borderId="1" xfId="0" applyNumberFormat="1" applyFont="1" applyFill="1" applyBorder="1"/>
    <xf numFmtId="164" fontId="6" fillId="0" borderId="1" xfId="0" applyNumberFormat="1" applyFont="1" applyFill="1" applyBorder="1"/>
    <xf numFmtId="0" fontId="6" fillId="0" borderId="1" xfId="0" quotePrefix="1" applyFont="1" applyFill="1" applyBorder="1" applyAlignment="1">
      <alignment horizontal="left"/>
    </xf>
    <xf numFmtId="0" fontId="8" fillId="0" borderId="1" xfId="0" applyFont="1" applyFill="1" applyBorder="1" applyAlignment="1">
      <alignment wrapText="1" shrinkToFit="1"/>
    </xf>
    <xf numFmtId="2" fontId="6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7" fillId="0" borderId="1" xfId="0" applyFont="1" applyFill="1" applyBorder="1"/>
    <xf numFmtId="0" fontId="5" fillId="0" borderId="1" xfId="0" quotePrefix="1" applyFont="1" applyFill="1" applyBorder="1"/>
    <xf numFmtId="0" fontId="5" fillId="0" borderId="1" xfId="0" applyFont="1" applyFill="1" applyBorder="1" applyAlignment="1">
      <alignment wrapText="1" shrinkToFit="1"/>
    </xf>
    <xf numFmtId="2" fontId="5" fillId="0" borderId="1" xfId="0" applyNumberFormat="1" applyFont="1" applyFill="1" applyBorder="1"/>
    <xf numFmtId="164" fontId="5" fillId="0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Fill="1" applyBorder="1"/>
    <xf numFmtId="0" fontId="0" fillId="0" borderId="1" xfId="0" applyFill="1" applyBorder="1" applyAlignment="1">
      <alignment wrapText="1" shrinkToFit="1"/>
    </xf>
    <xf numFmtId="2" fontId="0" fillId="0" borderId="1" xfId="0" applyNumberForma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 shrinkToFit="1"/>
    </xf>
    <xf numFmtId="2" fontId="2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B11" sqref="B11"/>
    </sheetView>
  </sheetViews>
  <sheetFormatPr defaultRowHeight="15" x14ac:dyDescent="0.25"/>
  <cols>
    <col min="2" max="2" width="42.7109375" customWidth="1"/>
    <col min="3" max="3" width="14" customWidth="1"/>
    <col min="4" max="4" width="17.28515625" customWidth="1"/>
    <col min="5" max="5" width="12.85546875" customWidth="1"/>
  </cols>
  <sheetData>
    <row r="1" spans="1:5" ht="56.25" customHeight="1" x14ac:dyDescent="0.35">
      <c r="A1" s="1" t="s">
        <v>0</v>
      </c>
      <c r="B1" s="2"/>
      <c r="C1" s="2"/>
      <c r="D1" s="2"/>
      <c r="E1" s="2"/>
    </row>
    <row r="2" spans="1:5" x14ac:dyDescent="0.25">
      <c r="A2" s="3" t="s">
        <v>1</v>
      </c>
      <c r="B2" s="4"/>
      <c r="C2" s="4"/>
      <c r="D2" s="4"/>
      <c r="E2" s="4"/>
    </row>
    <row r="3" spans="1:5" ht="18.75" x14ac:dyDescent="0.3">
      <c r="A3" s="5"/>
      <c r="B3" s="4"/>
      <c r="C3" s="4"/>
      <c r="D3" s="4"/>
      <c r="E3" s="4"/>
    </row>
    <row r="4" spans="1:5" x14ac:dyDescent="0.25">
      <c r="D4" s="6" t="s">
        <v>2</v>
      </c>
    </row>
    <row r="5" spans="1:5" ht="39" x14ac:dyDescent="0.25">
      <c r="A5" s="7" t="s">
        <v>3</v>
      </c>
      <c r="B5" s="7" t="s">
        <v>4</v>
      </c>
      <c r="C5" s="8" t="s">
        <v>5</v>
      </c>
      <c r="D5" s="8" t="s">
        <v>6</v>
      </c>
      <c r="E5" s="7" t="s">
        <v>7</v>
      </c>
    </row>
    <row r="6" spans="1:5" x14ac:dyDescent="0.25">
      <c r="A6" s="9">
        <v>10000000</v>
      </c>
      <c r="B6" s="10" t="s">
        <v>8</v>
      </c>
      <c r="C6" s="9">
        <v>82747760</v>
      </c>
      <c r="D6" s="9">
        <v>86190150.590000004</v>
      </c>
      <c r="E6" s="11">
        <f t="shared" ref="E6:E69" si="0">IF(C6=0,0,D6/C6*100)</f>
        <v>104.16010124020276</v>
      </c>
    </row>
    <row r="7" spans="1:5" ht="30" x14ac:dyDescent="0.25">
      <c r="A7" s="9">
        <v>11000000</v>
      </c>
      <c r="B7" s="10" t="s">
        <v>9</v>
      </c>
      <c r="C7" s="9">
        <v>53413780</v>
      </c>
      <c r="D7" s="9">
        <v>54671227.909999996</v>
      </c>
      <c r="E7" s="11">
        <f t="shared" si="0"/>
        <v>102.35416386932361</v>
      </c>
    </row>
    <row r="8" spans="1:5" x14ac:dyDescent="0.25">
      <c r="A8" s="9">
        <v>11010000</v>
      </c>
      <c r="B8" s="10" t="s">
        <v>10</v>
      </c>
      <c r="C8" s="9">
        <v>53413780</v>
      </c>
      <c r="D8" s="9">
        <v>54671270.909999996</v>
      </c>
      <c r="E8" s="11">
        <f t="shared" si="0"/>
        <v>102.35424437289402</v>
      </c>
    </row>
    <row r="9" spans="1:5" ht="60" x14ac:dyDescent="0.25">
      <c r="A9" s="9">
        <v>11010100</v>
      </c>
      <c r="B9" s="10" t="s">
        <v>11</v>
      </c>
      <c r="C9" s="9">
        <v>50679500</v>
      </c>
      <c r="D9" s="9">
        <v>51811034.57</v>
      </c>
      <c r="E9" s="11">
        <f t="shared" si="0"/>
        <v>102.23272638838191</v>
      </c>
    </row>
    <row r="10" spans="1:5" ht="90" x14ac:dyDescent="0.25">
      <c r="A10" s="9">
        <v>11010200</v>
      </c>
      <c r="B10" s="10" t="s">
        <v>12</v>
      </c>
      <c r="C10" s="9">
        <v>1950000</v>
      </c>
      <c r="D10" s="9">
        <v>2027224.76</v>
      </c>
      <c r="E10" s="11">
        <f t="shared" si="0"/>
        <v>103.9602441025641</v>
      </c>
    </row>
    <row r="11" spans="1:5" ht="60" x14ac:dyDescent="0.25">
      <c r="A11" s="9">
        <v>11010400</v>
      </c>
      <c r="B11" s="10" t="s">
        <v>13</v>
      </c>
      <c r="C11" s="9">
        <v>559680</v>
      </c>
      <c r="D11" s="9">
        <v>595911.78</v>
      </c>
      <c r="E11" s="11">
        <f t="shared" si="0"/>
        <v>106.47365994854204</v>
      </c>
    </row>
    <row r="12" spans="1:5" ht="45" x14ac:dyDescent="0.25">
      <c r="A12" s="9">
        <v>11010500</v>
      </c>
      <c r="B12" s="10" t="s">
        <v>14</v>
      </c>
      <c r="C12" s="9">
        <v>224600</v>
      </c>
      <c r="D12" s="9">
        <v>237099.8</v>
      </c>
      <c r="E12" s="11">
        <f t="shared" si="0"/>
        <v>105.56536064113979</v>
      </c>
    </row>
    <row r="13" spans="1:5" x14ac:dyDescent="0.25">
      <c r="A13" s="9">
        <v>11020000</v>
      </c>
      <c r="B13" s="10" t="s">
        <v>15</v>
      </c>
      <c r="C13" s="9">
        <v>0</v>
      </c>
      <c r="D13" s="9">
        <v>-43</v>
      </c>
      <c r="E13" s="11">
        <f t="shared" si="0"/>
        <v>0</v>
      </c>
    </row>
    <row r="14" spans="1:5" ht="30" x14ac:dyDescent="0.25">
      <c r="A14" s="9">
        <v>11020200</v>
      </c>
      <c r="B14" s="10" t="s">
        <v>16</v>
      </c>
      <c r="C14" s="9">
        <v>0</v>
      </c>
      <c r="D14" s="9">
        <v>-43</v>
      </c>
      <c r="E14" s="11">
        <f t="shared" si="0"/>
        <v>0</v>
      </c>
    </row>
    <row r="15" spans="1:5" ht="30" x14ac:dyDescent="0.25">
      <c r="A15" s="9">
        <v>13000000</v>
      </c>
      <c r="B15" s="10" t="s">
        <v>17</v>
      </c>
      <c r="C15" s="9">
        <v>90230</v>
      </c>
      <c r="D15" s="9">
        <v>89438.56</v>
      </c>
      <c r="E15" s="11">
        <f t="shared" si="0"/>
        <v>99.122863792530197</v>
      </c>
    </row>
    <row r="16" spans="1:5" ht="30" x14ac:dyDescent="0.25">
      <c r="A16" s="9">
        <v>13010000</v>
      </c>
      <c r="B16" s="10" t="s">
        <v>18</v>
      </c>
      <c r="C16" s="9">
        <v>22800</v>
      </c>
      <c r="D16" s="9">
        <v>21993.67</v>
      </c>
      <c r="E16" s="11">
        <f t="shared" si="0"/>
        <v>96.463464912280699</v>
      </c>
    </row>
    <row r="17" spans="1:5" ht="60" x14ac:dyDescent="0.25">
      <c r="A17" s="9">
        <v>13010100</v>
      </c>
      <c r="B17" s="10" t="s">
        <v>19</v>
      </c>
      <c r="C17" s="9">
        <v>2800</v>
      </c>
      <c r="D17" s="9">
        <v>2806.45</v>
      </c>
      <c r="E17" s="11">
        <f t="shared" si="0"/>
        <v>100.23035714285713</v>
      </c>
    </row>
    <row r="18" spans="1:5" ht="75" x14ac:dyDescent="0.25">
      <c r="A18" s="9">
        <v>13010200</v>
      </c>
      <c r="B18" s="10" t="s">
        <v>20</v>
      </c>
      <c r="C18" s="9">
        <v>20000</v>
      </c>
      <c r="D18" s="9">
        <v>19187.22</v>
      </c>
      <c r="E18" s="11">
        <f t="shared" si="0"/>
        <v>95.936099999999996</v>
      </c>
    </row>
    <row r="19" spans="1:5" ht="30" x14ac:dyDescent="0.25">
      <c r="A19" s="9">
        <v>13030000</v>
      </c>
      <c r="B19" s="10" t="s">
        <v>21</v>
      </c>
      <c r="C19" s="9">
        <v>15430</v>
      </c>
      <c r="D19" s="9">
        <v>15430.48</v>
      </c>
      <c r="E19" s="11">
        <f t="shared" si="0"/>
        <v>100.00311082307194</v>
      </c>
    </row>
    <row r="20" spans="1:5" ht="45" x14ac:dyDescent="0.25">
      <c r="A20" s="9">
        <v>13030100</v>
      </c>
      <c r="B20" s="10" t="s">
        <v>22</v>
      </c>
      <c r="C20" s="9">
        <v>15430</v>
      </c>
      <c r="D20" s="9">
        <v>15430.48</v>
      </c>
      <c r="E20" s="11">
        <f t="shared" si="0"/>
        <v>100.00311082307194</v>
      </c>
    </row>
    <row r="21" spans="1:5" ht="30" x14ac:dyDescent="0.25">
      <c r="A21" s="9">
        <v>13040000</v>
      </c>
      <c r="B21" s="10" t="s">
        <v>23</v>
      </c>
      <c r="C21" s="9">
        <v>52000</v>
      </c>
      <c r="D21" s="9">
        <v>52014.41</v>
      </c>
      <c r="E21" s="11">
        <f t="shared" si="0"/>
        <v>100.02771153846155</v>
      </c>
    </row>
    <row r="22" spans="1:5" ht="45" x14ac:dyDescent="0.25">
      <c r="A22" s="9">
        <v>13040100</v>
      </c>
      <c r="B22" s="10" t="s">
        <v>24</v>
      </c>
      <c r="C22" s="9">
        <v>52000</v>
      </c>
      <c r="D22" s="9">
        <v>52014.41</v>
      </c>
      <c r="E22" s="11">
        <f t="shared" si="0"/>
        <v>100.02771153846155</v>
      </c>
    </row>
    <row r="23" spans="1:5" x14ac:dyDescent="0.25">
      <c r="A23" s="9">
        <v>14000000</v>
      </c>
      <c r="B23" s="10" t="s">
        <v>25</v>
      </c>
      <c r="C23" s="9">
        <v>1192000</v>
      </c>
      <c r="D23" s="9">
        <v>1269954.46</v>
      </c>
      <c r="E23" s="11">
        <f t="shared" si="0"/>
        <v>106.53980369127515</v>
      </c>
    </row>
    <row r="24" spans="1:5" ht="30" x14ac:dyDescent="0.25">
      <c r="A24" s="9">
        <v>14020000</v>
      </c>
      <c r="B24" s="10" t="s">
        <v>26</v>
      </c>
      <c r="C24" s="9">
        <v>30000</v>
      </c>
      <c r="D24" s="9">
        <v>38611.32</v>
      </c>
      <c r="E24" s="11">
        <f t="shared" si="0"/>
        <v>128.70440000000002</v>
      </c>
    </row>
    <row r="25" spans="1:5" x14ac:dyDescent="0.25">
      <c r="A25" s="9">
        <v>14021900</v>
      </c>
      <c r="B25" s="10" t="s">
        <v>27</v>
      </c>
      <c r="C25" s="9">
        <v>30000</v>
      </c>
      <c r="D25" s="9">
        <v>38611.32</v>
      </c>
      <c r="E25" s="11">
        <f t="shared" si="0"/>
        <v>128.70440000000002</v>
      </c>
    </row>
    <row r="26" spans="1:5" ht="45" x14ac:dyDescent="0.25">
      <c r="A26" s="9">
        <v>14030000</v>
      </c>
      <c r="B26" s="10" t="s">
        <v>28</v>
      </c>
      <c r="C26" s="9">
        <v>141000</v>
      </c>
      <c r="D26" s="9">
        <v>163624.42000000001</v>
      </c>
      <c r="E26" s="11">
        <f t="shared" si="0"/>
        <v>116.04568794326242</v>
      </c>
    </row>
    <row r="27" spans="1:5" x14ac:dyDescent="0.25">
      <c r="A27" s="9">
        <v>14031900</v>
      </c>
      <c r="B27" s="10" t="s">
        <v>27</v>
      </c>
      <c r="C27" s="9">
        <v>141000</v>
      </c>
      <c r="D27" s="9">
        <v>163624.42000000001</v>
      </c>
      <c r="E27" s="11">
        <f t="shared" si="0"/>
        <v>116.04568794326242</v>
      </c>
    </row>
    <row r="28" spans="1:5" ht="45" x14ac:dyDescent="0.25">
      <c r="A28" s="9">
        <v>14040000</v>
      </c>
      <c r="B28" s="10" t="s">
        <v>29</v>
      </c>
      <c r="C28" s="9">
        <v>1021000</v>
      </c>
      <c r="D28" s="9">
        <v>1067718.72</v>
      </c>
      <c r="E28" s="11">
        <f t="shared" si="0"/>
        <v>104.57578060724779</v>
      </c>
    </row>
    <row r="29" spans="1:5" ht="105" x14ac:dyDescent="0.25">
      <c r="A29" s="9">
        <v>14040100</v>
      </c>
      <c r="B29" s="10" t="s">
        <v>30</v>
      </c>
      <c r="C29" s="9">
        <v>390000</v>
      </c>
      <c r="D29" s="9">
        <v>444557.72</v>
      </c>
      <c r="E29" s="11">
        <f t="shared" si="0"/>
        <v>113.98915897435897</v>
      </c>
    </row>
    <row r="30" spans="1:5" ht="90" x14ac:dyDescent="0.25">
      <c r="A30" s="9">
        <v>14040200</v>
      </c>
      <c r="B30" s="10" t="s">
        <v>31</v>
      </c>
      <c r="C30" s="9">
        <v>631000</v>
      </c>
      <c r="D30" s="9">
        <v>623161</v>
      </c>
      <c r="E30" s="11">
        <f t="shared" si="0"/>
        <v>98.757686212361335</v>
      </c>
    </row>
    <row r="31" spans="1:5" ht="45" x14ac:dyDescent="0.25">
      <c r="A31" s="9">
        <v>18000000</v>
      </c>
      <c r="B31" s="10" t="s">
        <v>32</v>
      </c>
      <c r="C31" s="9">
        <v>28051750</v>
      </c>
      <c r="D31" s="9">
        <v>30159529.66</v>
      </c>
      <c r="E31" s="11">
        <f t="shared" si="0"/>
        <v>107.51389720783908</v>
      </c>
    </row>
    <row r="32" spans="1:5" x14ac:dyDescent="0.25">
      <c r="A32" s="9">
        <v>18010000</v>
      </c>
      <c r="B32" s="10" t="s">
        <v>33</v>
      </c>
      <c r="C32" s="9">
        <v>23631750</v>
      </c>
      <c r="D32" s="9">
        <v>24624189.210000001</v>
      </c>
      <c r="E32" s="11">
        <f t="shared" si="0"/>
        <v>104.19960100288807</v>
      </c>
    </row>
    <row r="33" spans="1:5" ht="60" x14ac:dyDescent="0.25">
      <c r="A33" s="9">
        <v>18010100</v>
      </c>
      <c r="B33" s="10" t="s">
        <v>34</v>
      </c>
      <c r="C33" s="9">
        <v>1000</v>
      </c>
      <c r="D33" s="9">
        <v>4931.2</v>
      </c>
      <c r="E33" s="11">
        <f t="shared" si="0"/>
        <v>493.11999999999995</v>
      </c>
    </row>
    <row r="34" spans="1:5" ht="60" x14ac:dyDescent="0.25">
      <c r="A34" s="9">
        <v>18010200</v>
      </c>
      <c r="B34" s="10" t="s">
        <v>35</v>
      </c>
      <c r="C34" s="9">
        <v>43000</v>
      </c>
      <c r="D34" s="9">
        <v>55629.760000000002</v>
      </c>
      <c r="E34" s="11">
        <f t="shared" si="0"/>
        <v>129.37153488372093</v>
      </c>
    </row>
    <row r="35" spans="1:5" ht="60" x14ac:dyDescent="0.25">
      <c r="A35" s="9">
        <v>18010300</v>
      </c>
      <c r="B35" s="10" t="s">
        <v>36</v>
      </c>
      <c r="C35" s="9">
        <v>352000</v>
      </c>
      <c r="D35" s="9">
        <v>353142.78</v>
      </c>
      <c r="E35" s="11">
        <f t="shared" si="0"/>
        <v>100.32465340909091</v>
      </c>
    </row>
    <row r="36" spans="1:5" ht="60" x14ac:dyDescent="0.25">
      <c r="A36" s="9">
        <v>18010400</v>
      </c>
      <c r="B36" s="10" t="s">
        <v>37</v>
      </c>
      <c r="C36" s="9">
        <v>984000</v>
      </c>
      <c r="D36" s="9">
        <v>991012.4</v>
      </c>
      <c r="E36" s="11">
        <f t="shared" si="0"/>
        <v>100.71264227642276</v>
      </c>
    </row>
    <row r="37" spans="1:5" x14ac:dyDescent="0.25">
      <c r="A37" s="9">
        <v>18010500</v>
      </c>
      <c r="B37" s="10" t="s">
        <v>38</v>
      </c>
      <c r="C37" s="9">
        <v>21011930</v>
      </c>
      <c r="D37" s="9">
        <v>21827332.640000001</v>
      </c>
      <c r="E37" s="11">
        <f t="shared" si="0"/>
        <v>103.88066512690648</v>
      </c>
    </row>
    <row r="38" spans="1:5" x14ac:dyDescent="0.25">
      <c r="A38" s="9">
        <v>18010600</v>
      </c>
      <c r="B38" s="10" t="s">
        <v>39</v>
      </c>
      <c r="C38" s="9">
        <v>862000</v>
      </c>
      <c r="D38" s="9">
        <v>991495.55</v>
      </c>
      <c r="E38" s="11">
        <f t="shared" si="0"/>
        <v>115.02268561484918</v>
      </c>
    </row>
    <row r="39" spans="1:5" x14ac:dyDescent="0.25">
      <c r="A39" s="9">
        <v>18010700</v>
      </c>
      <c r="B39" s="10" t="s">
        <v>40</v>
      </c>
      <c r="C39" s="9">
        <v>140320</v>
      </c>
      <c r="D39" s="9">
        <v>148168.10999999999</v>
      </c>
      <c r="E39" s="11">
        <f t="shared" si="0"/>
        <v>105.59300883694411</v>
      </c>
    </row>
    <row r="40" spans="1:5" x14ac:dyDescent="0.25">
      <c r="A40" s="9">
        <v>18010900</v>
      </c>
      <c r="B40" s="10" t="s">
        <v>41</v>
      </c>
      <c r="C40" s="9">
        <v>225000</v>
      </c>
      <c r="D40" s="9">
        <v>239976.77</v>
      </c>
      <c r="E40" s="11">
        <f t="shared" si="0"/>
        <v>106.65634222222222</v>
      </c>
    </row>
    <row r="41" spans="1:5" x14ac:dyDescent="0.25">
      <c r="A41" s="9">
        <v>18011100</v>
      </c>
      <c r="B41" s="10" t="s">
        <v>42</v>
      </c>
      <c r="C41" s="9">
        <v>12500</v>
      </c>
      <c r="D41" s="9">
        <v>12500</v>
      </c>
      <c r="E41" s="11">
        <f t="shared" si="0"/>
        <v>100</v>
      </c>
    </row>
    <row r="42" spans="1:5" x14ac:dyDescent="0.25">
      <c r="A42" s="9">
        <v>18030000</v>
      </c>
      <c r="B42" s="10" t="s">
        <v>43</v>
      </c>
      <c r="C42" s="9">
        <v>0</v>
      </c>
      <c r="D42" s="9">
        <v>4690</v>
      </c>
      <c r="E42" s="11">
        <f t="shared" si="0"/>
        <v>0</v>
      </c>
    </row>
    <row r="43" spans="1:5" ht="30" x14ac:dyDescent="0.25">
      <c r="A43" s="9">
        <v>18030100</v>
      </c>
      <c r="B43" s="10" t="s">
        <v>44</v>
      </c>
      <c r="C43" s="9">
        <v>0</v>
      </c>
      <c r="D43" s="9">
        <v>0</v>
      </c>
      <c r="E43" s="11">
        <f t="shared" si="0"/>
        <v>0</v>
      </c>
    </row>
    <row r="44" spans="1:5" ht="30" x14ac:dyDescent="0.25">
      <c r="A44" s="9">
        <v>18030200</v>
      </c>
      <c r="B44" s="10" t="s">
        <v>45</v>
      </c>
      <c r="C44" s="9">
        <v>0</v>
      </c>
      <c r="D44" s="9">
        <v>4690</v>
      </c>
      <c r="E44" s="11">
        <f t="shared" si="0"/>
        <v>0</v>
      </c>
    </row>
    <row r="45" spans="1:5" x14ac:dyDescent="0.25">
      <c r="A45" s="9">
        <v>18050000</v>
      </c>
      <c r="B45" s="10" t="s">
        <v>46</v>
      </c>
      <c r="C45" s="9">
        <v>4420000</v>
      </c>
      <c r="D45" s="9">
        <v>5530650.4500000002</v>
      </c>
      <c r="E45" s="11">
        <f t="shared" si="0"/>
        <v>125.12783823529412</v>
      </c>
    </row>
    <row r="46" spans="1:5" x14ac:dyDescent="0.25">
      <c r="A46" s="9">
        <v>18050300</v>
      </c>
      <c r="B46" s="10" t="s">
        <v>47</v>
      </c>
      <c r="C46" s="9">
        <v>540000</v>
      </c>
      <c r="D46" s="9">
        <v>997718.81</v>
      </c>
      <c r="E46" s="11">
        <f t="shared" si="0"/>
        <v>184.76274259259259</v>
      </c>
    </row>
    <row r="47" spans="1:5" x14ac:dyDescent="0.25">
      <c r="A47" s="9">
        <v>18050400</v>
      </c>
      <c r="B47" s="10" t="s">
        <v>48</v>
      </c>
      <c r="C47" s="9">
        <v>3600000</v>
      </c>
      <c r="D47" s="9">
        <v>4193353.14</v>
      </c>
      <c r="E47" s="11">
        <f t="shared" si="0"/>
        <v>116.48203166666666</v>
      </c>
    </row>
    <row r="48" spans="1:5" ht="75" x14ac:dyDescent="0.25">
      <c r="A48" s="9">
        <v>18050500</v>
      </c>
      <c r="B48" s="10" t="s">
        <v>49</v>
      </c>
      <c r="C48" s="9">
        <v>280000</v>
      </c>
      <c r="D48" s="9">
        <v>339578.5</v>
      </c>
      <c r="E48" s="11">
        <f t="shared" si="0"/>
        <v>121.27803571428571</v>
      </c>
    </row>
    <row r="49" spans="1:5" x14ac:dyDescent="0.25">
      <c r="A49" s="9">
        <v>20000000</v>
      </c>
      <c r="B49" s="10" t="s">
        <v>50</v>
      </c>
      <c r="C49" s="9">
        <v>548718</v>
      </c>
      <c r="D49" s="9">
        <v>605442.9</v>
      </c>
      <c r="E49" s="11">
        <f t="shared" si="0"/>
        <v>110.33771445441923</v>
      </c>
    </row>
    <row r="50" spans="1:5" ht="30" x14ac:dyDescent="0.25">
      <c r="A50" s="9">
        <v>21000000</v>
      </c>
      <c r="B50" s="10" t="s">
        <v>51</v>
      </c>
      <c r="C50" s="9">
        <v>2890</v>
      </c>
      <c r="D50" s="9">
        <v>2941</v>
      </c>
      <c r="E50" s="11">
        <f t="shared" si="0"/>
        <v>101.76470588235293</v>
      </c>
    </row>
    <row r="51" spans="1:5" x14ac:dyDescent="0.25">
      <c r="A51" s="9">
        <v>21080000</v>
      </c>
      <c r="B51" s="10" t="s">
        <v>52</v>
      </c>
      <c r="C51" s="9">
        <v>2890</v>
      </c>
      <c r="D51" s="9">
        <v>2941</v>
      </c>
      <c r="E51" s="11">
        <f t="shared" si="0"/>
        <v>101.76470588235293</v>
      </c>
    </row>
    <row r="52" spans="1:5" x14ac:dyDescent="0.25">
      <c r="A52" s="9">
        <v>21081100</v>
      </c>
      <c r="B52" s="10" t="s">
        <v>53</v>
      </c>
      <c r="C52" s="9">
        <v>2890</v>
      </c>
      <c r="D52" s="9">
        <v>2941</v>
      </c>
      <c r="E52" s="11">
        <f t="shared" si="0"/>
        <v>101.76470588235293</v>
      </c>
    </row>
    <row r="53" spans="1:5" ht="105" x14ac:dyDescent="0.25">
      <c r="A53" s="9">
        <v>21081500</v>
      </c>
      <c r="B53" s="10" t="s">
        <v>54</v>
      </c>
      <c r="C53" s="9">
        <v>0</v>
      </c>
      <c r="D53" s="9">
        <v>0</v>
      </c>
      <c r="E53" s="11">
        <f t="shared" si="0"/>
        <v>0</v>
      </c>
    </row>
    <row r="54" spans="1:5" ht="30" x14ac:dyDescent="0.25">
      <c r="A54" s="9">
        <v>22000000</v>
      </c>
      <c r="B54" s="10" t="s">
        <v>55</v>
      </c>
      <c r="C54" s="9">
        <v>296148</v>
      </c>
      <c r="D54" s="9">
        <v>352822.04</v>
      </c>
      <c r="E54" s="11">
        <f t="shared" si="0"/>
        <v>119.13706660183421</v>
      </c>
    </row>
    <row r="55" spans="1:5" x14ac:dyDescent="0.25">
      <c r="A55" s="9">
        <v>22010000</v>
      </c>
      <c r="B55" s="10" t="s">
        <v>56</v>
      </c>
      <c r="C55" s="9">
        <v>296100</v>
      </c>
      <c r="D55" s="9">
        <v>352762.42</v>
      </c>
      <c r="E55" s="11">
        <f t="shared" si="0"/>
        <v>119.13624451198919</v>
      </c>
    </row>
    <row r="56" spans="1:5" ht="60" x14ac:dyDescent="0.25">
      <c r="A56" s="9">
        <v>22010300</v>
      </c>
      <c r="B56" s="10" t="s">
        <v>57</v>
      </c>
      <c r="C56" s="9">
        <v>101200</v>
      </c>
      <c r="D56" s="9">
        <v>123190</v>
      </c>
      <c r="E56" s="11">
        <f t="shared" si="0"/>
        <v>121.7292490118577</v>
      </c>
    </row>
    <row r="57" spans="1:5" ht="30" x14ac:dyDescent="0.25">
      <c r="A57" s="9">
        <v>22012500</v>
      </c>
      <c r="B57" s="10" t="s">
        <v>58</v>
      </c>
      <c r="C57" s="9">
        <v>132700</v>
      </c>
      <c r="D57" s="9">
        <v>155144.42000000001</v>
      </c>
      <c r="E57" s="11">
        <f t="shared" si="0"/>
        <v>116.9136548605878</v>
      </c>
    </row>
    <row r="58" spans="1:5" ht="45" x14ac:dyDescent="0.25">
      <c r="A58" s="9">
        <v>22012600</v>
      </c>
      <c r="B58" s="10" t="s">
        <v>59</v>
      </c>
      <c r="C58" s="9">
        <v>52500</v>
      </c>
      <c r="D58" s="9">
        <v>64708</v>
      </c>
      <c r="E58" s="11">
        <f t="shared" si="0"/>
        <v>123.25333333333333</v>
      </c>
    </row>
    <row r="59" spans="1:5" ht="105" x14ac:dyDescent="0.25">
      <c r="A59" s="9">
        <v>22012900</v>
      </c>
      <c r="B59" s="10" t="s">
        <v>60</v>
      </c>
      <c r="C59" s="9">
        <v>9700</v>
      </c>
      <c r="D59" s="9">
        <v>9720</v>
      </c>
      <c r="E59" s="11">
        <f t="shared" si="0"/>
        <v>100.20618556701031</v>
      </c>
    </row>
    <row r="60" spans="1:5" x14ac:dyDescent="0.25">
      <c r="A60" s="9">
        <v>22090000</v>
      </c>
      <c r="B60" s="10" t="s">
        <v>61</v>
      </c>
      <c r="C60" s="9">
        <v>48</v>
      </c>
      <c r="D60" s="9">
        <v>59.62</v>
      </c>
      <c r="E60" s="11">
        <f t="shared" si="0"/>
        <v>124.20833333333331</v>
      </c>
    </row>
    <row r="61" spans="1:5" ht="60" x14ac:dyDescent="0.25">
      <c r="A61" s="9">
        <v>22090100</v>
      </c>
      <c r="B61" s="10" t="s">
        <v>62</v>
      </c>
      <c r="C61" s="9">
        <v>48</v>
      </c>
      <c r="D61" s="9">
        <v>59.62</v>
      </c>
      <c r="E61" s="11">
        <f t="shared" si="0"/>
        <v>124.20833333333331</v>
      </c>
    </row>
    <row r="62" spans="1:5" x14ac:dyDescent="0.25">
      <c r="A62" s="9">
        <v>24000000</v>
      </c>
      <c r="B62" s="10" t="s">
        <v>63</v>
      </c>
      <c r="C62" s="9">
        <v>249680</v>
      </c>
      <c r="D62" s="9">
        <v>249679.86</v>
      </c>
      <c r="E62" s="11">
        <f t="shared" si="0"/>
        <v>99.999943928228134</v>
      </c>
    </row>
    <row r="63" spans="1:5" x14ac:dyDescent="0.25">
      <c r="A63" s="9">
        <v>24060000</v>
      </c>
      <c r="B63" s="10" t="s">
        <v>52</v>
      </c>
      <c r="C63" s="9">
        <v>249680</v>
      </c>
      <c r="D63" s="9">
        <v>249679.86</v>
      </c>
      <c r="E63" s="11">
        <f t="shared" si="0"/>
        <v>99.999943928228134</v>
      </c>
    </row>
    <row r="64" spans="1:5" x14ac:dyDescent="0.25">
      <c r="A64" s="9">
        <v>24060300</v>
      </c>
      <c r="B64" s="10" t="s">
        <v>52</v>
      </c>
      <c r="C64" s="9">
        <v>249680</v>
      </c>
      <c r="D64" s="9">
        <v>249679.86</v>
      </c>
      <c r="E64" s="11">
        <f t="shared" si="0"/>
        <v>99.999943928228134</v>
      </c>
    </row>
    <row r="65" spans="1:5" x14ac:dyDescent="0.25">
      <c r="A65" s="9">
        <v>40000000</v>
      </c>
      <c r="B65" s="10" t="s">
        <v>64</v>
      </c>
      <c r="C65" s="9">
        <v>25016685</v>
      </c>
      <c r="D65" s="9">
        <v>24351327</v>
      </c>
      <c r="E65" s="11">
        <f t="shared" si="0"/>
        <v>97.340343055045068</v>
      </c>
    </row>
    <row r="66" spans="1:5" x14ac:dyDescent="0.25">
      <c r="A66" s="9">
        <v>41000000</v>
      </c>
      <c r="B66" s="10" t="s">
        <v>65</v>
      </c>
      <c r="C66" s="9">
        <v>25016685</v>
      </c>
      <c r="D66" s="9">
        <v>24351327</v>
      </c>
      <c r="E66" s="11">
        <f t="shared" si="0"/>
        <v>97.340343055045068</v>
      </c>
    </row>
    <row r="67" spans="1:5" ht="30" x14ac:dyDescent="0.25">
      <c r="A67" s="9">
        <v>41030000</v>
      </c>
      <c r="B67" s="10" t="s">
        <v>66</v>
      </c>
      <c r="C67" s="9">
        <v>18419800</v>
      </c>
      <c r="D67" s="9">
        <v>18419800</v>
      </c>
      <c r="E67" s="11">
        <f t="shared" si="0"/>
        <v>100</v>
      </c>
    </row>
    <row r="68" spans="1:5" ht="30" x14ac:dyDescent="0.25">
      <c r="A68" s="9">
        <v>41033900</v>
      </c>
      <c r="B68" s="10" t="s">
        <v>67</v>
      </c>
      <c r="C68" s="9">
        <v>18419800</v>
      </c>
      <c r="D68" s="9">
        <v>18419800</v>
      </c>
      <c r="E68" s="11">
        <f t="shared" si="0"/>
        <v>100</v>
      </c>
    </row>
    <row r="69" spans="1:5" ht="30" x14ac:dyDescent="0.25">
      <c r="A69" s="9">
        <v>41050000</v>
      </c>
      <c r="B69" s="10" t="s">
        <v>68</v>
      </c>
      <c r="C69" s="9">
        <v>6596885</v>
      </c>
      <c r="D69" s="9">
        <v>5931527</v>
      </c>
      <c r="E69" s="11">
        <f t="shared" si="0"/>
        <v>89.914057922792352</v>
      </c>
    </row>
    <row r="70" spans="1:5" ht="45" x14ac:dyDescent="0.25">
      <c r="A70" s="9">
        <v>41051000</v>
      </c>
      <c r="B70" s="10" t="s">
        <v>69</v>
      </c>
      <c r="C70" s="9">
        <v>938635</v>
      </c>
      <c r="D70" s="9">
        <v>938635</v>
      </c>
      <c r="E70" s="11">
        <f t="shared" ref="E70:E75" si="1">IF(C70=0,0,D70/C70*100)</f>
        <v>100</v>
      </c>
    </row>
    <row r="71" spans="1:5" ht="60" x14ac:dyDescent="0.25">
      <c r="A71" s="9">
        <v>41051200</v>
      </c>
      <c r="B71" s="10" t="s">
        <v>70</v>
      </c>
      <c r="C71" s="9">
        <v>33417</v>
      </c>
      <c r="D71" s="9">
        <v>33417</v>
      </c>
      <c r="E71" s="11">
        <f t="shared" si="1"/>
        <v>100</v>
      </c>
    </row>
    <row r="72" spans="1:5" ht="75" x14ac:dyDescent="0.25">
      <c r="A72" s="9">
        <v>41051700</v>
      </c>
      <c r="B72" s="10" t="s">
        <v>71</v>
      </c>
      <c r="C72" s="9">
        <v>3931</v>
      </c>
      <c r="D72" s="9">
        <v>3931</v>
      </c>
      <c r="E72" s="11">
        <f t="shared" si="1"/>
        <v>100</v>
      </c>
    </row>
    <row r="73" spans="1:5" x14ac:dyDescent="0.25">
      <c r="A73" s="9">
        <v>41053900</v>
      </c>
      <c r="B73" s="10" t="s">
        <v>72</v>
      </c>
      <c r="C73" s="9">
        <v>5620902</v>
      </c>
      <c r="D73" s="9">
        <v>4955544</v>
      </c>
      <c r="E73" s="11">
        <f t="shared" si="1"/>
        <v>88.16278953093294</v>
      </c>
    </row>
    <row r="74" spans="1:5" x14ac:dyDescent="0.25">
      <c r="A74" s="12" t="s">
        <v>73</v>
      </c>
      <c r="B74" s="12"/>
      <c r="C74" s="12">
        <v>83296478</v>
      </c>
      <c r="D74" s="12">
        <v>86795593.49000001</v>
      </c>
      <c r="E74" s="13">
        <f t="shared" si="1"/>
        <v>104.20079644904075</v>
      </c>
    </row>
    <row r="75" spans="1:5" x14ac:dyDescent="0.25">
      <c r="A75" s="12" t="s">
        <v>74</v>
      </c>
      <c r="B75" s="12"/>
      <c r="C75" s="12">
        <v>108313163</v>
      </c>
      <c r="D75" s="12">
        <v>111146920.49000001</v>
      </c>
      <c r="E75" s="13">
        <f t="shared" si="1"/>
        <v>102.61626326063435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J10" sqref="J10"/>
    </sheetView>
  </sheetViews>
  <sheetFormatPr defaultRowHeight="15" x14ac:dyDescent="0.25"/>
  <cols>
    <col min="1" max="1" width="12.140625" customWidth="1"/>
    <col min="2" max="2" width="44.85546875" customWidth="1"/>
    <col min="3" max="3" width="14" customWidth="1"/>
    <col min="4" max="4" width="13.85546875" customWidth="1"/>
  </cols>
  <sheetData>
    <row r="1" spans="1:5" ht="16.5" x14ac:dyDescent="0.35">
      <c r="A1" s="1" t="s">
        <v>75</v>
      </c>
      <c r="B1" s="2"/>
      <c r="C1" s="2"/>
      <c r="D1" s="2"/>
      <c r="E1" s="2"/>
    </row>
    <row r="2" spans="1:5" x14ac:dyDescent="0.25">
      <c r="A2" s="3" t="s">
        <v>1</v>
      </c>
      <c r="B2" s="4"/>
      <c r="C2" s="4"/>
      <c r="D2" s="4"/>
      <c r="E2" s="4"/>
    </row>
    <row r="3" spans="1:5" x14ac:dyDescent="0.25">
      <c r="D3" t="s">
        <v>2</v>
      </c>
    </row>
    <row r="4" spans="1:5" ht="39" x14ac:dyDescent="0.25">
      <c r="A4" s="7" t="s">
        <v>3</v>
      </c>
      <c r="B4" s="7" t="s">
        <v>4</v>
      </c>
      <c r="C4" s="8" t="s">
        <v>5</v>
      </c>
      <c r="D4" s="8" t="s">
        <v>6</v>
      </c>
      <c r="E4" s="7" t="s">
        <v>7</v>
      </c>
    </row>
    <row r="5" spans="1:5" x14ac:dyDescent="0.25">
      <c r="A5" s="9">
        <v>10000000</v>
      </c>
      <c r="B5" s="10" t="s">
        <v>8</v>
      </c>
      <c r="C5" s="9">
        <v>1006800</v>
      </c>
      <c r="D5" s="9">
        <v>1828529.21</v>
      </c>
      <c r="E5" s="14">
        <f t="shared" ref="E5:E29" si="0">IF(C5=0,0,D5/C5*100)</f>
        <v>181.6179191497815</v>
      </c>
    </row>
    <row r="6" spans="1:5" x14ac:dyDescent="0.25">
      <c r="A6" s="9">
        <v>19000000</v>
      </c>
      <c r="B6" s="10" t="s">
        <v>76</v>
      </c>
      <c r="C6" s="9">
        <v>1006800</v>
      </c>
      <c r="D6" s="9">
        <v>1828529.21</v>
      </c>
      <c r="E6" s="14">
        <f t="shared" si="0"/>
        <v>181.6179191497815</v>
      </c>
    </row>
    <row r="7" spans="1:5" x14ac:dyDescent="0.25">
      <c r="A7" s="9">
        <v>19010000</v>
      </c>
      <c r="B7" s="10" t="s">
        <v>77</v>
      </c>
      <c r="C7" s="9">
        <v>1006800</v>
      </c>
      <c r="D7" s="9">
        <v>1828529.21</v>
      </c>
      <c r="E7" s="14">
        <f t="shared" si="0"/>
        <v>181.6179191497815</v>
      </c>
    </row>
    <row r="8" spans="1:5" ht="75" x14ac:dyDescent="0.25">
      <c r="A8" s="9">
        <v>19010100</v>
      </c>
      <c r="B8" s="10" t="s">
        <v>78</v>
      </c>
      <c r="C8" s="9">
        <v>285000</v>
      </c>
      <c r="D8" s="9">
        <v>337206.07</v>
      </c>
      <c r="E8" s="14">
        <f t="shared" si="0"/>
        <v>118.31791929824563</v>
      </c>
    </row>
    <row r="9" spans="1:5" ht="30" x14ac:dyDescent="0.25">
      <c r="A9" s="9">
        <v>19010200</v>
      </c>
      <c r="B9" s="10" t="s">
        <v>79</v>
      </c>
      <c r="C9" s="9">
        <v>717800</v>
      </c>
      <c r="D9" s="9">
        <v>1483643.39</v>
      </c>
      <c r="E9" s="14">
        <f t="shared" si="0"/>
        <v>206.69314432989688</v>
      </c>
    </row>
    <row r="10" spans="1:5" ht="60" x14ac:dyDescent="0.25">
      <c r="A10" s="9">
        <v>19010300</v>
      </c>
      <c r="B10" s="10" t="s">
        <v>80</v>
      </c>
      <c r="C10" s="9">
        <v>4000</v>
      </c>
      <c r="D10" s="9">
        <v>7679.75</v>
      </c>
      <c r="E10" s="14">
        <f t="shared" si="0"/>
        <v>191.99375000000001</v>
      </c>
    </row>
    <row r="11" spans="1:5" x14ac:dyDescent="0.25">
      <c r="A11" s="9">
        <v>20000000</v>
      </c>
      <c r="B11" s="10" t="s">
        <v>50</v>
      </c>
      <c r="C11" s="9">
        <v>62499.999999999993</v>
      </c>
      <c r="D11" s="9">
        <v>1211987.1100000001</v>
      </c>
      <c r="E11" s="14">
        <f t="shared" si="0"/>
        <v>1939.1793760000003</v>
      </c>
    </row>
    <row r="12" spans="1:5" ht="30" x14ac:dyDescent="0.25">
      <c r="A12" s="9">
        <v>21000000</v>
      </c>
      <c r="B12" s="10" t="s">
        <v>51</v>
      </c>
      <c r="C12" s="9">
        <v>0</v>
      </c>
      <c r="D12" s="9">
        <v>77424.259999999995</v>
      </c>
      <c r="E12" s="14">
        <f t="shared" si="0"/>
        <v>0</v>
      </c>
    </row>
    <row r="13" spans="1:5" ht="45" x14ac:dyDescent="0.25">
      <c r="A13" s="9">
        <v>21110000</v>
      </c>
      <c r="B13" s="10" t="s">
        <v>81</v>
      </c>
      <c r="C13" s="9">
        <v>0</v>
      </c>
      <c r="D13" s="9">
        <v>77424.259999999995</v>
      </c>
      <c r="E13" s="14">
        <f t="shared" si="0"/>
        <v>0</v>
      </c>
    </row>
    <row r="14" spans="1:5" x14ac:dyDescent="0.25">
      <c r="A14" s="9">
        <v>25000000</v>
      </c>
      <c r="B14" s="10" t="s">
        <v>82</v>
      </c>
      <c r="C14" s="9">
        <v>62499.999999999993</v>
      </c>
      <c r="D14" s="9">
        <v>1134562.8500000001</v>
      </c>
      <c r="E14" s="14">
        <f t="shared" si="0"/>
        <v>1815.3005600000004</v>
      </c>
    </row>
    <row r="15" spans="1:5" ht="45" x14ac:dyDescent="0.25">
      <c r="A15" s="9">
        <v>25010000</v>
      </c>
      <c r="B15" s="10" t="s">
        <v>83</v>
      </c>
      <c r="C15" s="9">
        <v>62499.999999999993</v>
      </c>
      <c r="D15" s="9">
        <v>68476</v>
      </c>
      <c r="E15" s="14">
        <f t="shared" si="0"/>
        <v>109.56160000000001</v>
      </c>
    </row>
    <row r="16" spans="1:5" ht="30" x14ac:dyDescent="0.25">
      <c r="A16" s="9">
        <v>25010100</v>
      </c>
      <c r="B16" s="10" t="s">
        <v>84</v>
      </c>
      <c r="C16" s="9">
        <v>62499.999999999993</v>
      </c>
      <c r="D16" s="9">
        <v>64676</v>
      </c>
      <c r="E16" s="14">
        <f t="shared" si="0"/>
        <v>103.48160000000001</v>
      </c>
    </row>
    <row r="17" spans="1:5" ht="45" x14ac:dyDescent="0.25">
      <c r="A17" s="9">
        <v>25010400</v>
      </c>
      <c r="B17" s="10" t="s">
        <v>85</v>
      </c>
      <c r="C17" s="9">
        <v>0</v>
      </c>
      <c r="D17" s="9">
        <v>3800</v>
      </c>
      <c r="E17" s="14">
        <f t="shared" si="0"/>
        <v>0</v>
      </c>
    </row>
    <row r="18" spans="1:5" ht="30" x14ac:dyDescent="0.25">
      <c r="A18" s="9">
        <v>25020000</v>
      </c>
      <c r="B18" s="10" t="s">
        <v>86</v>
      </c>
      <c r="C18" s="9">
        <v>0</v>
      </c>
      <c r="D18" s="9">
        <v>1066086.8500000001</v>
      </c>
      <c r="E18" s="14">
        <f t="shared" si="0"/>
        <v>0</v>
      </c>
    </row>
    <row r="19" spans="1:5" x14ac:dyDescent="0.25">
      <c r="A19" s="9">
        <v>25020100</v>
      </c>
      <c r="B19" s="10" t="s">
        <v>87</v>
      </c>
      <c r="C19" s="9">
        <v>0</v>
      </c>
      <c r="D19" s="9">
        <v>1066086.8500000001</v>
      </c>
      <c r="E19" s="14">
        <f t="shared" si="0"/>
        <v>0</v>
      </c>
    </row>
    <row r="20" spans="1:5" x14ac:dyDescent="0.25">
      <c r="A20" s="9">
        <v>30000000</v>
      </c>
      <c r="B20" s="10" t="s">
        <v>88</v>
      </c>
      <c r="C20" s="9">
        <v>507865</v>
      </c>
      <c r="D20" s="9">
        <v>507865.52</v>
      </c>
      <c r="E20" s="14">
        <f t="shared" si="0"/>
        <v>100.00010238941451</v>
      </c>
    </row>
    <row r="21" spans="1:5" ht="30" x14ac:dyDescent="0.25">
      <c r="A21" s="9">
        <v>33000000</v>
      </c>
      <c r="B21" s="10" t="s">
        <v>89</v>
      </c>
      <c r="C21" s="9">
        <v>507865</v>
      </c>
      <c r="D21" s="9">
        <v>507865.52</v>
      </c>
      <c r="E21" s="14">
        <f t="shared" si="0"/>
        <v>100.00010238941451</v>
      </c>
    </row>
    <row r="22" spans="1:5" x14ac:dyDescent="0.25">
      <c r="A22" s="9">
        <v>33010000</v>
      </c>
      <c r="B22" s="10" t="s">
        <v>90</v>
      </c>
      <c r="C22" s="9">
        <v>507865</v>
      </c>
      <c r="D22" s="9">
        <v>507865.52</v>
      </c>
      <c r="E22" s="14">
        <f t="shared" si="0"/>
        <v>100.00010238941451</v>
      </c>
    </row>
    <row r="23" spans="1:5" ht="90" x14ac:dyDescent="0.25">
      <c r="A23" s="9">
        <v>33010100</v>
      </c>
      <c r="B23" s="10" t="s">
        <v>91</v>
      </c>
      <c r="C23" s="9">
        <v>507865</v>
      </c>
      <c r="D23" s="9">
        <v>507865.52</v>
      </c>
      <c r="E23" s="14">
        <f t="shared" si="0"/>
        <v>100.00010238941451</v>
      </c>
    </row>
    <row r="24" spans="1:5" x14ac:dyDescent="0.25">
      <c r="A24" s="9">
        <v>40000000</v>
      </c>
      <c r="B24" s="10" t="s">
        <v>64</v>
      </c>
      <c r="C24" s="9">
        <v>64970</v>
      </c>
      <c r="D24" s="9">
        <v>0</v>
      </c>
      <c r="E24" s="14">
        <f t="shared" si="0"/>
        <v>0</v>
      </c>
    </row>
    <row r="25" spans="1:5" x14ac:dyDescent="0.25">
      <c r="A25" s="9">
        <v>41000000</v>
      </c>
      <c r="B25" s="10" t="s">
        <v>65</v>
      </c>
      <c r="C25" s="9">
        <v>64970</v>
      </c>
      <c r="D25" s="9">
        <v>0</v>
      </c>
      <c r="E25" s="14">
        <f t="shared" si="0"/>
        <v>0</v>
      </c>
    </row>
    <row r="26" spans="1:5" ht="30" x14ac:dyDescent="0.25">
      <c r="A26" s="9">
        <v>41050000</v>
      </c>
      <c r="B26" s="10" t="s">
        <v>68</v>
      </c>
      <c r="C26" s="9">
        <v>64970</v>
      </c>
      <c r="D26" s="9">
        <v>0</v>
      </c>
      <c r="E26" s="14">
        <f t="shared" si="0"/>
        <v>0</v>
      </c>
    </row>
    <row r="27" spans="1:5" x14ac:dyDescent="0.25">
      <c r="A27" s="9">
        <v>41053900</v>
      </c>
      <c r="B27" s="10" t="s">
        <v>72</v>
      </c>
      <c r="C27" s="9">
        <v>64970</v>
      </c>
      <c r="D27" s="9">
        <v>0</v>
      </c>
      <c r="E27" s="14">
        <f t="shared" si="0"/>
        <v>0</v>
      </c>
    </row>
    <row r="28" spans="1:5" x14ac:dyDescent="0.25">
      <c r="A28" s="12" t="s">
        <v>73</v>
      </c>
      <c r="B28" s="12"/>
      <c r="C28" s="12">
        <v>1577165</v>
      </c>
      <c r="D28" s="12">
        <v>3548381.8400000003</v>
      </c>
      <c r="E28" s="15">
        <f t="shared" si="0"/>
        <v>224.98482023123771</v>
      </c>
    </row>
    <row r="29" spans="1:5" x14ac:dyDescent="0.25">
      <c r="A29" s="12" t="s">
        <v>74</v>
      </c>
      <c r="B29" s="12"/>
      <c r="C29" s="12">
        <v>1642135</v>
      </c>
      <c r="D29" s="12">
        <v>3548381.8400000003</v>
      </c>
      <c r="E29" s="15">
        <f t="shared" si="0"/>
        <v>216.08344259150437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workbookViewId="0">
      <selection sqref="A1:XFD1048576"/>
    </sheetView>
  </sheetViews>
  <sheetFormatPr defaultRowHeight="15.75" x14ac:dyDescent="0.25"/>
  <cols>
    <col min="1" max="1" width="9.28515625" style="17" bestFit="1" customWidth="1"/>
    <col min="2" max="2" width="32" style="17" customWidth="1"/>
    <col min="3" max="6" width="18" style="17" bestFit="1" customWidth="1"/>
    <col min="7" max="7" width="9.42578125" style="17" bestFit="1" customWidth="1"/>
    <col min="8" max="16384" width="9.140625" style="17"/>
  </cols>
  <sheetData>
    <row r="1" spans="1:7" ht="18" x14ac:dyDescent="0.25">
      <c r="A1" s="16" t="s">
        <v>92</v>
      </c>
      <c r="B1" s="16"/>
      <c r="C1" s="16"/>
      <c r="D1" s="16"/>
      <c r="E1" s="16"/>
      <c r="F1" s="16"/>
    </row>
    <row r="2" spans="1:7" ht="18" x14ac:dyDescent="0.25">
      <c r="A2" s="16" t="s">
        <v>93</v>
      </c>
      <c r="B2" s="16"/>
      <c r="C2" s="16"/>
      <c r="D2" s="16"/>
      <c r="E2" s="16"/>
      <c r="F2" s="16"/>
    </row>
    <row r="3" spans="1:7" x14ac:dyDescent="0.25">
      <c r="G3" s="18" t="s">
        <v>2</v>
      </c>
    </row>
    <row r="4" spans="1:7" ht="93.75" customHeight="1" x14ac:dyDescent="0.25">
      <c r="A4" s="19" t="s">
        <v>3</v>
      </c>
      <c r="B4" s="19" t="s">
        <v>94</v>
      </c>
      <c r="C4" s="19" t="s">
        <v>95</v>
      </c>
      <c r="D4" s="19" t="s">
        <v>96</v>
      </c>
      <c r="E4" s="19" t="s">
        <v>97</v>
      </c>
      <c r="F4" s="19" t="s">
        <v>98</v>
      </c>
      <c r="G4" s="19" t="s">
        <v>99</v>
      </c>
    </row>
    <row r="5" spans="1:7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8</v>
      </c>
      <c r="G5" s="19">
        <v>16</v>
      </c>
    </row>
    <row r="6" spans="1:7" s="24" customFormat="1" x14ac:dyDescent="0.25">
      <c r="A6" s="20" t="s">
        <v>100</v>
      </c>
      <c r="B6" s="21" t="s">
        <v>101</v>
      </c>
      <c r="C6" s="22">
        <v>29725546</v>
      </c>
      <c r="D6" s="22">
        <v>30464737</v>
      </c>
      <c r="E6" s="22">
        <v>16209747</v>
      </c>
      <c r="F6" s="22">
        <v>15283602.120000001</v>
      </c>
      <c r="G6" s="23">
        <f t="shared" ref="G6:G69" si="0">IF(E6=0,0,(F6/E6)*100)</f>
        <v>94.286493922452962</v>
      </c>
    </row>
    <row r="7" spans="1:7" s="18" customFormat="1" ht="126" x14ac:dyDescent="0.25">
      <c r="A7" s="25" t="s">
        <v>102</v>
      </c>
      <c r="B7" s="26" t="s">
        <v>103</v>
      </c>
      <c r="C7" s="27">
        <v>23516550</v>
      </c>
      <c r="D7" s="27">
        <v>23831841</v>
      </c>
      <c r="E7" s="27">
        <v>12431364</v>
      </c>
      <c r="F7" s="27">
        <v>11812475.470000001</v>
      </c>
      <c r="G7" s="28">
        <f t="shared" si="0"/>
        <v>95.021555719871131</v>
      </c>
    </row>
    <row r="8" spans="1:7" s="18" customFormat="1" ht="63" x14ac:dyDescent="0.25">
      <c r="A8" s="25" t="s">
        <v>104</v>
      </c>
      <c r="B8" s="26" t="s">
        <v>105</v>
      </c>
      <c r="C8" s="27">
        <v>6158996</v>
      </c>
      <c r="D8" s="27">
        <v>6532896</v>
      </c>
      <c r="E8" s="27">
        <v>3702383</v>
      </c>
      <c r="F8" s="27">
        <v>3458326.65</v>
      </c>
      <c r="G8" s="28">
        <f t="shared" si="0"/>
        <v>93.408127954347236</v>
      </c>
    </row>
    <row r="9" spans="1:7" s="18" customFormat="1" ht="31.5" x14ac:dyDescent="0.25">
      <c r="A9" s="25" t="s">
        <v>106</v>
      </c>
      <c r="B9" s="26" t="s">
        <v>107</v>
      </c>
      <c r="C9" s="27">
        <v>50000</v>
      </c>
      <c r="D9" s="27">
        <v>100000</v>
      </c>
      <c r="E9" s="27">
        <v>76000</v>
      </c>
      <c r="F9" s="27">
        <v>12800</v>
      </c>
      <c r="G9" s="28">
        <f t="shared" si="0"/>
        <v>16.842105263157894</v>
      </c>
    </row>
    <row r="10" spans="1:7" s="24" customFormat="1" x14ac:dyDescent="0.25">
      <c r="A10" s="20" t="s">
        <v>108</v>
      </c>
      <c r="B10" s="21" t="s">
        <v>109</v>
      </c>
      <c r="C10" s="22">
        <v>70202081</v>
      </c>
      <c r="D10" s="22">
        <v>72106384</v>
      </c>
      <c r="E10" s="22">
        <v>42090432</v>
      </c>
      <c r="F10" s="22">
        <v>35506260.740000002</v>
      </c>
      <c r="G10" s="23">
        <f t="shared" si="0"/>
        <v>84.357083196485135</v>
      </c>
    </row>
    <row r="11" spans="1:7" s="18" customFormat="1" ht="63" x14ac:dyDescent="0.25">
      <c r="A11" s="25" t="s">
        <v>110</v>
      </c>
      <c r="B11" s="26" t="s">
        <v>111</v>
      </c>
      <c r="C11" s="27">
        <v>27690023</v>
      </c>
      <c r="D11" s="27">
        <v>28921135</v>
      </c>
      <c r="E11" s="27">
        <v>16171202</v>
      </c>
      <c r="F11" s="27">
        <v>11380567.84</v>
      </c>
      <c r="G11" s="28">
        <f t="shared" si="0"/>
        <v>70.375522116414103</v>
      </c>
    </row>
    <row r="12" spans="1:7" s="18" customFormat="1" ht="63" x14ac:dyDescent="0.25">
      <c r="A12" s="25" t="s">
        <v>112</v>
      </c>
      <c r="B12" s="26" t="s">
        <v>113</v>
      </c>
      <c r="C12" s="27">
        <v>30034800</v>
      </c>
      <c r="D12" s="27">
        <v>30034800</v>
      </c>
      <c r="E12" s="27">
        <v>18419800</v>
      </c>
      <c r="F12" s="27">
        <v>18395820.82</v>
      </c>
      <c r="G12" s="28">
        <f t="shared" si="0"/>
        <v>99.869818456226454</v>
      </c>
    </row>
    <row r="13" spans="1:7" s="18" customFormat="1" ht="78.75" x14ac:dyDescent="0.25">
      <c r="A13" s="25" t="s">
        <v>114</v>
      </c>
      <c r="B13" s="26" t="s">
        <v>115</v>
      </c>
      <c r="C13" s="27">
        <v>1848620</v>
      </c>
      <c r="D13" s="27">
        <v>1852690</v>
      </c>
      <c r="E13" s="27">
        <v>1058270</v>
      </c>
      <c r="F13" s="27">
        <v>569007.66999999993</v>
      </c>
      <c r="G13" s="28">
        <f t="shared" si="0"/>
        <v>53.767721847921599</v>
      </c>
    </row>
    <row r="14" spans="1:7" s="18" customFormat="1" ht="18" customHeight="1" x14ac:dyDescent="0.25">
      <c r="A14" s="25" t="s">
        <v>116</v>
      </c>
      <c r="B14" s="26" t="s">
        <v>117</v>
      </c>
      <c r="C14" s="27">
        <v>3721000</v>
      </c>
      <c r="D14" s="27">
        <v>3748790</v>
      </c>
      <c r="E14" s="27">
        <v>2026310</v>
      </c>
      <c r="F14" s="27">
        <v>1657644.8699999999</v>
      </c>
      <c r="G14" s="28">
        <f t="shared" si="0"/>
        <v>81.806084458942607</v>
      </c>
    </row>
    <row r="15" spans="1:7" s="18" customFormat="1" ht="31.5" x14ac:dyDescent="0.25">
      <c r="A15" s="25" t="s">
        <v>118</v>
      </c>
      <c r="B15" s="26" t="s">
        <v>119</v>
      </c>
      <c r="C15" s="27">
        <v>5150918</v>
      </c>
      <c r="D15" s="27">
        <v>5159318</v>
      </c>
      <c r="E15" s="27">
        <v>2882600</v>
      </c>
      <c r="F15" s="27">
        <v>2185390.25</v>
      </c>
      <c r="G15" s="28">
        <f t="shared" si="0"/>
        <v>75.813163463539851</v>
      </c>
    </row>
    <row r="16" spans="1:7" s="18" customFormat="1" ht="63" x14ac:dyDescent="0.25">
      <c r="A16" s="25" t="s">
        <v>120</v>
      </c>
      <c r="B16" s="26" t="s">
        <v>121</v>
      </c>
      <c r="C16" s="27">
        <v>227795</v>
      </c>
      <c r="D16" s="27">
        <v>782099</v>
      </c>
      <c r="E16" s="27">
        <v>556267</v>
      </c>
      <c r="F16" s="27">
        <v>348821.01</v>
      </c>
      <c r="G16" s="28">
        <f t="shared" si="0"/>
        <v>62.707478602901126</v>
      </c>
    </row>
    <row r="17" spans="1:7" s="18" customFormat="1" ht="63" x14ac:dyDescent="0.25">
      <c r="A17" s="25" t="s">
        <v>122</v>
      </c>
      <c r="B17" s="26" t="s">
        <v>123</v>
      </c>
      <c r="C17" s="27">
        <v>1528925</v>
      </c>
      <c r="D17" s="27">
        <v>1528925</v>
      </c>
      <c r="E17" s="27">
        <v>938635</v>
      </c>
      <c r="F17" s="27">
        <v>931660.28</v>
      </c>
      <c r="G17" s="28">
        <f t="shared" si="0"/>
        <v>99.256929477379387</v>
      </c>
    </row>
    <row r="18" spans="1:7" s="24" customFormat="1" x14ac:dyDescent="0.25">
      <c r="A18" s="20" t="s">
        <v>124</v>
      </c>
      <c r="B18" s="21" t="s">
        <v>125</v>
      </c>
      <c r="C18" s="22">
        <v>1432300</v>
      </c>
      <c r="D18" s="22">
        <v>12619524</v>
      </c>
      <c r="E18" s="22">
        <v>7881270</v>
      </c>
      <c r="F18" s="22">
        <v>4380765.2</v>
      </c>
      <c r="G18" s="23">
        <f t="shared" si="0"/>
        <v>55.58450858808289</v>
      </c>
    </row>
    <row r="19" spans="1:7" s="18" customFormat="1" ht="78.75" x14ac:dyDescent="0.25">
      <c r="A19" s="25" t="s">
        <v>126</v>
      </c>
      <c r="B19" s="26" t="s">
        <v>127</v>
      </c>
      <c r="C19" s="27">
        <v>1182300</v>
      </c>
      <c r="D19" s="27">
        <v>9885324</v>
      </c>
      <c r="E19" s="27">
        <v>6365772</v>
      </c>
      <c r="F19" s="27">
        <v>3446606.93</v>
      </c>
      <c r="G19" s="28">
        <f t="shared" si="0"/>
        <v>54.142795720613314</v>
      </c>
    </row>
    <row r="20" spans="1:7" s="18" customFormat="1" ht="31.5" x14ac:dyDescent="0.25">
      <c r="A20" s="25" t="s">
        <v>128</v>
      </c>
      <c r="B20" s="26" t="s">
        <v>129</v>
      </c>
      <c r="C20" s="27">
        <v>250000</v>
      </c>
      <c r="D20" s="27">
        <v>2734200</v>
      </c>
      <c r="E20" s="27">
        <v>1515498</v>
      </c>
      <c r="F20" s="27">
        <v>934158.27</v>
      </c>
      <c r="G20" s="28">
        <f t="shared" si="0"/>
        <v>61.640349904783776</v>
      </c>
    </row>
    <row r="21" spans="1:7" s="24" customFormat="1" ht="31.5" x14ac:dyDescent="0.25">
      <c r="A21" s="20" t="s">
        <v>130</v>
      </c>
      <c r="B21" s="21" t="s">
        <v>131</v>
      </c>
      <c r="C21" s="22">
        <v>3755000</v>
      </c>
      <c r="D21" s="22">
        <v>3805000</v>
      </c>
      <c r="E21" s="22">
        <v>2011530</v>
      </c>
      <c r="F21" s="22">
        <v>1710911.04</v>
      </c>
      <c r="G21" s="23">
        <f t="shared" si="0"/>
        <v>85.055208721719282</v>
      </c>
    </row>
    <row r="22" spans="1:7" s="18" customFormat="1" ht="47.25" x14ac:dyDescent="0.25">
      <c r="A22" s="25" t="s">
        <v>132</v>
      </c>
      <c r="B22" s="26" t="s">
        <v>133</v>
      </c>
      <c r="C22" s="27">
        <v>15000</v>
      </c>
      <c r="D22" s="27">
        <v>15000</v>
      </c>
      <c r="E22" s="27">
        <v>7500</v>
      </c>
      <c r="F22" s="27">
        <v>0</v>
      </c>
      <c r="G22" s="28">
        <f t="shared" si="0"/>
        <v>0</v>
      </c>
    </row>
    <row r="23" spans="1:7" s="18" customFormat="1" ht="47.25" x14ac:dyDescent="0.25">
      <c r="A23" s="25" t="s">
        <v>134</v>
      </c>
      <c r="B23" s="26" t="s">
        <v>135</v>
      </c>
      <c r="C23" s="27">
        <v>30000</v>
      </c>
      <c r="D23" s="27">
        <v>30000</v>
      </c>
      <c r="E23" s="27">
        <v>14880</v>
      </c>
      <c r="F23" s="27">
        <v>12380</v>
      </c>
      <c r="G23" s="28">
        <f t="shared" si="0"/>
        <v>83.1989247311828</v>
      </c>
    </row>
    <row r="24" spans="1:7" s="18" customFormat="1" ht="31.5" x14ac:dyDescent="0.25">
      <c r="A24" s="25" t="s">
        <v>136</v>
      </c>
      <c r="B24" s="26" t="s">
        <v>137</v>
      </c>
      <c r="C24" s="27">
        <v>50000</v>
      </c>
      <c r="D24" s="27">
        <v>50000</v>
      </c>
      <c r="E24" s="27">
        <v>50000</v>
      </c>
      <c r="F24" s="27">
        <v>0</v>
      </c>
      <c r="G24" s="28">
        <f t="shared" si="0"/>
        <v>0</v>
      </c>
    </row>
    <row r="25" spans="1:7" s="18" customFormat="1" ht="157.5" x14ac:dyDescent="0.25">
      <c r="A25" s="25" t="s">
        <v>138</v>
      </c>
      <c r="B25" s="26" t="s">
        <v>139</v>
      </c>
      <c r="C25" s="27">
        <v>355000</v>
      </c>
      <c r="D25" s="27">
        <v>355000</v>
      </c>
      <c r="E25" s="27">
        <v>182500</v>
      </c>
      <c r="F25" s="27">
        <v>163710.51999999999</v>
      </c>
      <c r="G25" s="28">
        <f t="shared" si="0"/>
        <v>89.704394520547936</v>
      </c>
    </row>
    <row r="26" spans="1:7" s="18" customFormat="1" ht="31.5" x14ac:dyDescent="0.25">
      <c r="A26" s="25" t="s">
        <v>140</v>
      </c>
      <c r="B26" s="26" t="s">
        <v>141</v>
      </c>
      <c r="C26" s="27">
        <v>0</v>
      </c>
      <c r="D26" s="27">
        <v>50000</v>
      </c>
      <c r="E26" s="27">
        <v>41700</v>
      </c>
      <c r="F26" s="27">
        <v>0</v>
      </c>
      <c r="G26" s="28">
        <f t="shared" si="0"/>
        <v>0</v>
      </c>
    </row>
    <row r="27" spans="1:7" s="18" customFormat="1" ht="94.5" x14ac:dyDescent="0.25">
      <c r="A27" s="25" t="s">
        <v>142</v>
      </c>
      <c r="B27" s="26" t="s">
        <v>143</v>
      </c>
      <c r="C27" s="27">
        <v>200000</v>
      </c>
      <c r="D27" s="27">
        <v>200000</v>
      </c>
      <c r="E27" s="27">
        <v>149800</v>
      </c>
      <c r="F27" s="27">
        <v>109485</v>
      </c>
      <c r="G27" s="28">
        <f t="shared" si="0"/>
        <v>73.087449933244329</v>
      </c>
    </row>
    <row r="28" spans="1:7" s="18" customFormat="1" ht="47.25" x14ac:dyDescent="0.25">
      <c r="A28" s="25" t="s">
        <v>144</v>
      </c>
      <c r="B28" s="26" t="s">
        <v>145</v>
      </c>
      <c r="C28" s="27">
        <v>3100000</v>
      </c>
      <c r="D28" s="27">
        <v>3100000</v>
      </c>
      <c r="E28" s="27">
        <v>1562650</v>
      </c>
      <c r="F28" s="27">
        <v>1424495.98</v>
      </c>
      <c r="G28" s="28">
        <f t="shared" si="0"/>
        <v>91.158991456820146</v>
      </c>
    </row>
    <row r="29" spans="1:7" s="24" customFormat="1" x14ac:dyDescent="0.25">
      <c r="A29" s="20" t="s">
        <v>146</v>
      </c>
      <c r="B29" s="21" t="s">
        <v>147</v>
      </c>
      <c r="C29" s="22">
        <v>7080786</v>
      </c>
      <c r="D29" s="22">
        <v>7144070</v>
      </c>
      <c r="E29" s="22">
        <v>4024830</v>
      </c>
      <c r="F29" s="22">
        <v>2253400.5699999998</v>
      </c>
      <c r="G29" s="23">
        <f t="shared" si="0"/>
        <v>55.987472017451665</v>
      </c>
    </row>
    <row r="30" spans="1:7" s="18" customFormat="1" ht="31.5" x14ac:dyDescent="0.25">
      <c r="A30" s="25" t="s">
        <v>148</v>
      </c>
      <c r="B30" s="26" t="s">
        <v>149</v>
      </c>
      <c r="C30" s="27">
        <v>1684360</v>
      </c>
      <c r="D30" s="27">
        <v>1719194</v>
      </c>
      <c r="E30" s="27">
        <v>910954</v>
      </c>
      <c r="F30" s="27">
        <v>472684.13</v>
      </c>
      <c r="G30" s="28">
        <f t="shared" si="0"/>
        <v>51.888913161367093</v>
      </c>
    </row>
    <row r="31" spans="1:7" s="18" customFormat="1" ht="63" x14ac:dyDescent="0.25">
      <c r="A31" s="25" t="s">
        <v>150</v>
      </c>
      <c r="B31" s="26" t="s">
        <v>151</v>
      </c>
      <c r="C31" s="27">
        <v>5146426</v>
      </c>
      <c r="D31" s="27">
        <v>5174876</v>
      </c>
      <c r="E31" s="27">
        <v>2933876</v>
      </c>
      <c r="F31" s="27">
        <v>1780716.44</v>
      </c>
      <c r="G31" s="28">
        <f t="shared" si="0"/>
        <v>60.695013695193659</v>
      </c>
    </row>
    <row r="32" spans="1:7" s="18" customFormat="1" ht="31.5" x14ac:dyDescent="0.25">
      <c r="A32" s="25" t="s">
        <v>152</v>
      </c>
      <c r="B32" s="26" t="s">
        <v>153</v>
      </c>
      <c r="C32" s="27">
        <v>250000</v>
      </c>
      <c r="D32" s="27">
        <v>250000</v>
      </c>
      <c r="E32" s="27">
        <v>180000</v>
      </c>
      <c r="F32" s="27">
        <v>0</v>
      </c>
      <c r="G32" s="28">
        <f t="shared" si="0"/>
        <v>0</v>
      </c>
    </row>
    <row r="33" spans="1:7" s="24" customFormat="1" x14ac:dyDescent="0.25">
      <c r="A33" s="20" t="s">
        <v>154</v>
      </c>
      <c r="B33" s="21" t="s">
        <v>155</v>
      </c>
      <c r="C33" s="22">
        <v>1568860</v>
      </c>
      <c r="D33" s="22">
        <v>1568860</v>
      </c>
      <c r="E33" s="22">
        <v>935400</v>
      </c>
      <c r="F33" s="22">
        <v>734058.04</v>
      </c>
      <c r="G33" s="23">
        <f t="shared" si="0"/>
        <v>78.475308958734232</v>
      </c>
    </row>
    <row r="34" spans="1:7" s="18" customFormat="1" ht="110.25" x14ac:dyDescent="0.25">
      <c r="A34" s="25" t="s">
        <v>156</v>
      </c>
      <c r="B34" s="26" t="s">
        <v>157</v>
      </c>
      <c r="C34" s="27">
        <v>1568860</v>
      </c>
      <c r="D34" s="27">
        <v>1568860</v>
      </c>
      <c r="E34" s="27">
        <v>935400</v>
      </c>
      <c r="F34" s="27">
        <v>734058.04</v>
      </c>
      <c r="G34" s="28">
        <f t="shared" si="0"/>
        <v>78.475308958734232</v>
      </c>
    </row>
    <row r="35" spans="1:7" s="24" customFormat="1" ht="31.5" x14ac:dyDescent="0.25">
      <c r="A35" s="20" t="s">
        <v>158</v>
      </c>
      <c r="B35" s="21" t="s">
        <v>159</v>
      </c>
      <c r="C35" s="22">
        <v>13000000</v>
      </c>
      <c r="D35" s="22">
        <v>16738000</v>
      </c>
      <c r="E35" s="22">
        <v>10390180</v>
      </c>
      <c r="F35" s="22">
        <v>8370944.1600000001</v>
      </c>
      <c r="G35" s="23">
        <f t="shared" si="0"/>
        <v>80.565920513407846</v>
      </c>
    </row>
    <row r="36" spans="1:7" s="18" customFormat="1" ht="31.5" x14ac:dyDescent="0.25">
      <c r="A36" s="25" t="s">
        <v>160</v>
      </c>
      <c r="B36" s="26" t="s">
        <v>161</v>
      </c>
      <c r="C36" s="27">
        <v>2000000</v>
      </c>
      <c r="D36" s="27">
        <v>2238000</v>
      </c>
      <c r="E36" s="27">
        <v>1120200</v>
      </c>
      <c r="F36" s="27">
        <v>1118812.5</v>
      </c>
      <c r="G36" s="28">
        <f t="shared" si="0"/>
        <v>99.876138189608994</v>
      </c>
    </row>
    <row r="37" spans="1:7" s="18" customFormat="1" ht="31.5" x14ac:dyDescent="0.25">
      <c r="A37" s="25" t="s">
        <v>162</v>
      </c>
      <c r="B37" s="26" t="s">
        <v>163</v>
      </c>
      <c r="C37" s="27">
        <v>11000000</v>
      </c>
      <c r="D37" s="27">
        <v>14500000</v>
      </c>
      <c r="E37" s="27">
        <v>9269980</v>
      </c>
      <c r="F37" s="27">
        <v>7252131.6600000001</v>
      </c>
      <c r="G37" s="28">
        <f t="shared" si="0"/>
        <v>78.23244127819045</v>
      </c>
    </row>
    <row r="38" spans="1:7" s="24" customFormat="1" x14ac:dyDescent="0.25">
      <c r="A38" s="20" t="s">
        <v>164</v>
      </c>
      <c r="B38" s="21" t="s">
        <v>165</v>
      </c>
      <c r="C38" s="22">
        <v>23000000</v>
      </c>
      <c r="D38" s="22">
        <v>37000000</v>
      </c>
      <c r="E38" s="22">
        <v>34720000</v>
      </c>
      <c r="F38" s="22">
        <v>31956181.280000001</v>
      </c>
      <c r="G38" s="23">
        <f t="shared" si="0"/>
        <v>92.039692626728112</v>
      </c>
    </row>
    <row r="39" spans="1:7" s="18" customFormat="1" ht="78.75" x14ac:dyDescent="0.25">
      <c r="A39" s="25" t="s">
        <v>166</v>
      </c>
      <c r="B39" s="26" t="s">
        <v>167</v>
      </c>
      <c r="C39" s="27">
        <v>23000000</v>
      </c>
      <c r="D39" s="27">
        <v>37000000</v>
      </c>
      <c r="E39" s="27">
        <v>34720000</v>
      </c>
      <c r="F39" s="27">
        <v>31956181.280000001</v>
      </c>
      <c r="G39" s="28">
        <f t="shared" si="0"/>
        <v>92.039692626728112</v>
      </c>
    </row>
    <row r="40" spans="1:7" s="24" customFormat="1" ht="13.5" customHeight="1" x14ac:dyDescent="0.25">
      <c r="A40" s="20" t="s">
        <v>168</v>
      </c>
      <c r="B40" s="21" t="s">
        <v>169</v>
      </c>
      <c r="C40" s="22">
        <v>1670000</v>
      </c>
      <c r="D40" s="22">
        <v>2819958</v>
      </c>
      <c r="E40" s="22">
        <v>1750758</v>
      </c>
      <c r="F40" s="22">
        <v>529015.73</v>
      </c>
      <c r="G40" s="23">
        <f t="shared" si="0"/>
        <v>30.216382275562925</v>
      </c>
    </row>
    <row r="41" spans="1:7" s="33" customFormat="1" ht="30.75" customHeight="1" x14ac:dyDescent="0.25">
      <c r="A41" s="29">
        <v>8220</v>
      </c>
      <c r="B41" s="30" t="s">
        <v>170</v>
      </c>
      <c r="C41" s="31">
        <v>70000</v>
      </c>
      <c r="D41" s="31">
        <v>219958</v>
      </c>
      <c r="E41" s="31">
        <v>219958</v>
      </c>
      <c r="F41" s="31">
        <v>69484.22</v>
      </c>
      <c r="G41" s="32">
        <f t="shared" si="0"/>
        <v>31.589767137362589</v>
      </c>
    </row>
    <row r="42" spans="1:7" s="18" customFormat="1" ht="31.5" x14ac:dyDescent="0.25">
      <c r="A42" s="25" t="s">
        <v>171</v>
      </c>
      <c r="B42" s="26" t="s">
        <v>172</v>
      </c>
      <c r="C42" s="27">
        <v>100000</v>
      </c>
      <c r="D42" s="27">
        <v>1100000</v>
      </c>
      <c r="E42" s="27">
        <v>697800</v>
      </c>
      <c r="F42" s="27">
        <v>459531.51</v>
      </c>
      <c r="G42" s="28">
        <f t="shared" si="0"/>
        <v>65.854329320722272</v>
      </c>
    </row>
    <row r="43" spans="1:7" s="18" customFormat="1" ht="31.5" x14ac:dyDescent="0.25">
      <c r="A43" s="25" t="s">
        <v>173</v>
      </c>
      <c r="B43" s="26" t="s">
        <v>174</v>
      </c>
      <c r="C43" s="27">
        <v>1500000</v>
      </c>
      <c r="D43" s="27">
        <v>1500000</v>
      </c>
      <c r="E43" s="27">
        <v>833000</v>
      </c>
      <c r="F43" s="27">
        <v>0</v>
      </c>
      <c r="G43" s="28">
        <f t="shared" si="0"/>
        <v>0</v>
      </c>
    </row>
    <row r="44" spans="1:7" s="24" customFormat="1" x14ac:dyDescent="0.25">
      <c r="A44" s="20" t="s">
        <v>175</v>
      </c>
      <c r="B44" s="21" t="s">
        <v>176</v>
      </c>
      <c r="C44" s="22">
        <v>24880217</v>
      </c>
      <c r="D44" s="22">
        <v>27082759</v>
      </c>
      <c r="E44" s="22">
        <v>14315506</v>
      </c>
      <c r="F44" s="22">
        <v>13769506</v>
      </c>
      <c r="G44" s="23">
        <f t="shared" si="0"/>
        <v>96.185953888042803</v>
      </c>
    </row>
    <row r="45" spans="1:7" s="18" customFormat="1" x14ac:dyDescent="0.25">
      <c r="A45" s="25" t="s">
        <v>177</v>
      </c>
      <c r="B45" s="26" t="s">
        <v>178</v>
      </c>
      <c r="C45" s="27">
        <v>19439000</v>
      </c>
      <c r="D45" s="27">
        <v>19439000</v>
      </c>
      <c r="E45" s="27">
        <v>9719400</v>
      </c>
      <c r="F45" s="27">
        <v>9719400</v>
      </c>
      <c r="G45" s="28">
        <f t="shared" si="0"/>
        <v>100</v>
      </c>
    </row>
    <row r="46" spans="1:7" s="18" customFormat="1" ht="31.5" x14ac:dyDescent="0.25">
      <c r="A46" s="25" t="s">
        <v>179</v>
      </c>
      <c r="B46" s="26" t="s">
        <v>72</v>
      </c>
      <c r="C46" s="27">
        <v>5441217</v>
      </c>
      <c r="D46" s="27">
        <v>6693759</v>
      </c>
      <c r="E46" s="27">
        <v>3646106</v>
      </c>
      <c r="F46" s="27">
        <v>3300106</v>
      </c>
      <c r="G46" s="28">
        <f t="shared" si="0"/>
        <v>90.51042399754698</v>
      </c>
    </row>
    <row r="47" spans="1:7" s="18" customFormat="1" ht="94.5" x14ac:dyDescent="0.25">
      <c r="A47" s="25" t="s">
        <v>180</v>
      </c>
      <c r="B47" s="26" t="s">
        <v>181</v>
      </c>
      <c r="C47" s="27">
        <v>0</v>
      </c>
      <c r="D47" s="27">
        <v>950000</v>
      </c>
      <c r="E47" s="27">
        <v>950000</v>
      </c>
      <c r="F47" s="27">
        <v>750000</v>
      </c>
      <c r="G47" s="28">
        <f t="shared" si="0"/>
        <v>78.94736842105263</v>
      </c>
    </row>
    <row r="48" spans="1:7" s="24" customFormat="1" x14ac:dyDescent="0.25">
      <c r="A48" s="34" t="s">
        <v>182</v>
      </c>
      <c r="B48" s="21"/>
      <c r="C48" s="22">
        <v>176314790</v>
      </c>
      <c r="D48" s="22">
        <v>211349292</v>
      </c>
      <c r="E48" s="22">
        <v>134329653</v>
      </c>
      <c r="F48" s="22">
        <v>114494644.88000001</v>
      </c>
      <c r="G48" s="23">
        <f t="shared" si="0"/>
        <v>85.234080728251428</v>
      </c>
    </row>
    <row r="49" spans="1:7" s="24" customFormat="1" x14ac:dyDescent="0.25">
      <c r="A49" s="20" t="s">
        <v>124</v>
      </c>
      <c r="B49" s="21" t="s">
        <v>183</v>
      </c>
      <c r="C49" s="22">
        <v>174814790</v>
      </c>
      <c r="D49" s="22">
        <v>209849292</v>
      </c>
      <c r="E49" s="22">
        <v>133496653</v>
      </c>
      <c r="F49" s="22">
        <v>114494644.88000001</v>
      </c>
      <c r="G49" s="23">
        <f t="shared" si="0"/>
        <v>85.765929187752761</v>
      </c>
    </row>
    <row r="50" spans="1:7" ht="31.5" x14ac:dyDescent="0.25">
      <c r="A50" s="35" t="s">
        <v>184</v>
      </c>
      <c r="B50" s="36" t="s">
        <v>185</v>
      </c>
      <c r="C50" s="37">
        <v>92439933</v>
      </c>
      <c r="D50" s="37">
        <v>92871460</v>
      </c>
      <c r="E50" s="37">
        <v>51864630</v>
      </c>
      <c r="F50" s="37">
        <v>47364686.530000009</v>
      </c>
      <c r="G50" s="38">
        <f t="shared" si="0"/>
        <v>91.323675749735429</v>
      </c>
    </row>
    <row r="51" spans="1:7" x14ac:dyDescent="0.25">
      <c r="A51" s="35" t="s">
        <v>126</v>
      </c>
      <c r="B51" s="36" t="s">
        <v>186</v>
      </c>
      <c r="C51" s="37">
        <v>75768993</v>
      </c>
      <c r="D51" s="37">
        <v>76122049</v>
      </c>
      <c r="E51" s="37">
        <v>42565092</v>
      </c>
      <c r="F51" s="37">
        <v>38906270.750000007</v>
      </c>
      <c r="G51" s="38">
        <f t="shared" si="0"/>
        <v>91.404173988394078</v>
      </c>
    </row>
    <row r="52" spans="1:7" x14ac:dyDescent="0.25">
      <c r="A52" s="35" t="s">
        <v>187</v>
      </c>
      <c r="B52" s="36" t="s">
        <v>188</v>
      </c>
      <c r="C52" s="37">
        <v>16670940</v>
      </c>
      <c r="D52" s="37">
        <v>16749411</v>
      </c>
      <c r="E52" s="37">
        <v>9299538</v>
      </c>
      <c r="F52" s="37">
        <v>8458415.7799999993</v>
      </c>
      <c r="G52" s="38">
        <f t="shared" si="0"/>
        <v>90.955225732719185</v>
      </c>
    </row>
    <row r="53" spans="1:7" s="24" customFormat="1" ht="31.5" x14ac:dyDescent="0.25">
      <c r="A53" s="20" t="s">
        <v>189</v>
      </c>
      <c r="B53" s="21" t="s">
        <v>190</v>
      </c>
      <c r="C53" s="22">
        <v>52675290</v>
      </c>
      <c r="D53" s="22">
        <v>73847061</v>
      </c>
      <c r="E53" s="22">
        <v>57689159</v>
      </c>
      <c r="F53" s="22">
        <v>47380102.859999999</v>
      </c>
      <c r="G53" s="23">
        <f t="shared" si="0"/>
        <v>82.129994060062486</v>
      </c>
    </row>
    <row r="54" spans="1:7" ht="31.5" x14ac:dyDescent="0.25">
      <c r="A54" s="35" t="s">
        <v>191</v>
      </c>
      <c r="B54" s="36" t="s">
        <v>192</v>
      </c>
      <c r="C54" s="37">
        <v>5295975</v>
      </c>
      <c r="D54" s="37">
        <v>8055468</v>
      </c>
      <c r="E54" s="37">
        <v>5739544</v>
      </c>
      <c r="F54" s="37">
        <v>3416298.4299999997</v>
      </c>
      <c r="G54" s="38">
        <f t="shared" si="0"/>
        <v>59.522122837633084</v>
      </c>
    </row>
    <row r="55" spans="1:7" x14ac:dyDescent="0.25">
      <c r="A55" s="35" t="s">
        <v>193</v>
      </c>
      <c r="B55" s="36" t="s">
        <v>194</v>
      </c>
      <c r="C55" s="37">
        <v>1418700</v>
      </c>
      <c r="D55" s="37">
        <v>1459800</v>
      </c>
      <c r="E55" s="37">
        <v>806500</v>
      </c>
      <c r="F55" s="37">
        <v>588383.90999999992</v>
      </c>
      <c r="G55" s="38">
        <f t="shared" si="0"/>
        <v>72.955227526348409</v>
      </c>
    </row>
    <row r="56" spans="1:7" ht="31.5" x14ac:dyDescent="0.25">
      <c r="A56" s="35" t="s">
        <v>195</v>
      </c>
      <c r="B56" s="36" t="s">
        <v>196</v>
      </c>
      <c r="C56" s="37">
        <v>32894676</v>
      </c>
      <c r="D56" s="37">
        <v>50404165</v>
      </c>
      <c r="E56" s="37">
        <v>44532777</v>
      </c>
      <c r="F56" s="37">
        <v>38731225.149999999</v>
      </c>
      <c r="G56" s="38">
        <f t="shared" si="0"/>
        <v>86.972400463595605</v>
      </c>
    </row>
    <row r="57" spans="1:7" x14ac:dyDescent="0.25">
      <c r="A57" s="35" t="s">
        <v>197</v>
      </c>
      <c r="B57" s="36" t="s">
        <v>198</v>
      </c>
      <c r="C57" s="37">
        <v>20670</v>
      </c>
      <c r="D57" s="37">
        <v>23000</v>
      </c>
      <c r="E57" s="37">
        <v>14822</v>
      </c>
      <c r="F57" s="37">
        <v>0</v>
      </c>
      <c r="G57" s="38">
        <f t="shared" si="0"/>
        <v>0</v>
      </c>
    </row>
    <row r="58" spans="1:7" s="24" customFormat="1" ht="31.5" x14ac:dyDescent="0.25">
      <c r="A58" s="20" t="s">
        <v>199</v>
      </c>
      <c r="B58" s="21" t="s">
        <v>200</v>
      </c>
      <c r="C58" s="22">
        <v>12961269</v>
      </c>
      <c r="D58" s="22">
        <v>13717365</v>
      </c>
      <c r="E58" s="22">
        <v>6423553</v>
      </c>
      <c r="F58" s="22">
        <v>4526375.3600000003</v>
      </c>
      <c r="G58" s="23">
        <f t="shared" si="0"/>
        <v>70.465291716282252</v>
      </c>
    </row>
    <row r="59" spans="1:7" x14ac:dyDescent="0.25">
      <c r="A59" s="35" t="s">
        <v>201</v>
      </c>
      <c r="B59" s="36" t="s">
        <v>202</v>
      </c>
      <c r="C59" s="37">
        <v>303110</v>
      </c>
      <c r="D59" s="37">
        <v>414385</v>
      </c>
      <c r="E59" s="37">
        <v>288920</v>
      </c>
      <c r="F59" s="37">
        <v>213352.46000000002</v>
      </c>
      <c r="G59" s="38">
        <f t="shared" si="0"/>
        <v>73.84482209608197</v>
      </c>
    </row>
    <row r="60" spans="1:7" ht="31.5" x14ac:dyDescent="0.25">
      <c r="A60" s="35" t="s">
        <v>203</v>
      </c>
      <c r="B60" s="36" t="s">
        <v>204</v>
      </c>
      <c r="C60" s="37">
        <v>80302</v>
      </c>
      <c r="D60" s="37">
        <v>80114.009999999995</v>
      </c>
      <c r="E60" s="37">
        <v>41858.01</v>
      </c>
      <c r="F60" s="37">
        <v>6460.8</v>
      </c>
      <c r="G60" s="38">
        <f t="shared" si="0"/>
        <v>15.435038598347125</v>
      </c>
    </row>
    <row r="61" spans="1:7" x14ac:dyDescent="0.25">
      <c r="A61" s="35" t="s">
        <v>205</v>
      </c>
      <c r="B61" s="36" t="s">
        <v>206</v>
      </c>
      <c r="C61" s="37">
        <v>6713084</v>
      </c>
      <c r="D61" s="37">
        <v>6744748.9900000002</v>
      </c>
      <c r="E61" s="37">
        <v>2472628.9900000002</v>
      </c>
      <c r="F61" s="37">
        <v>1605162.13</v>
      </c>
      <c r="G61" s="38">
        <f t="shared" si="0"/>
        <v>64.917225208137666</v>
      </c>
    </row>
    <row r="62" spans="1:7" x14ac:dyDescent="0.25">
      <c r="A62" s="35" t="s">
        <v>207</v>
      </c>
      <c r="B62" s="36" t="s">
        <v>208</v>
      </c>
      <c r="C62" s="37">
        <v>1927267</v>
      </c>
      <c r="D62" s="37">
        <v>1927267</v>
      </c>
      <c r="E62" s="37">
        <v>1034506</v>
      </c>
      <c r="F62" s="37">
        <v>571840.19000000006</v>
      </c>
      <c r="G62" s="38">
        <f t="shared" si="0"/>
        <v>55.276643151417204</v>
      </c>
    </row>
    <row r="63" spans="1:7" ht="31.5" x14ac:dyDescent="0.25">
      <c r="A63" s="35" t="s">
        <v>209</v>
      </c>
      <c r="B63" s="36" t="s">
        <v>210</v>
      </c>
      <c r="C63" s="37">
        <v>3937506</v>
      </c>
      <c r="D63" s="37">
        <v>4550850</v>
      </c>
      <c r="E63" s="37">
        <v>2585640</v>
      </c>
      <c r="F63" s="37">
        <v>2129559.7800000003</v>
      </c>
      <c r="G63" s="38">
        <f t="shared" si="0"/>
        <v>82.361031698148253</v>
      </c>
    </row>
    <row r="64" spans="1:7" ht="63" x14ac:dyDescent="0.25">
      <c r="A64" s="35" t="s">
        <v>211</v>
      </c>
      <c r="B64" s="36" t="s">
        <v>212</v>
      </c>
      <c r="C64" s="37">
        <v>84000</v>
      </c>
      <c r="D64" s="37">
        <v>187263</v>
      </c>
      <c r="E64" s="37">
        <v>171963</v>
      </c>
      <c r="F64" s="37">
        <v>117820.01</v>
      </c>
      <c r="G64" s="38">
        <f t="shared" si="0"/>
        <v>68.514744450841164</v>
      </c>
    </row>
    <row r="65" spans="1:7" ht="63" x14ac:dyDescent="0.25">
      <c r="A65" s="35" t="s">
        <v>213</v>
      </c>
      <c r="B65" s="36" t="s">
        <v>214</v>
      </c>
      <c r="C65" s="37">
        <v>84000</v>
      </c>
      <c r="D65" s="37">
        <v>187263</v>
      </c>
      <c r="E65" s="37">
        <v>171963</v>
      </c>
      <c r="F65" s="37">
        <v>117820.01</v>
      </c>
      <c r="G65" s="38">
        <f t="shared" si="0"/>
        <v>68.514744450841164</v>
      </c>
    </row>
    <row r="66" spans="1:7" s="24" customFormat="1" x14ac:dyDescent="0.25">
      <c r="A66" s="20" t="s">
        <v>215</v>
      </c>
      <c r="B66" s="21" t="s">
        <v>216</v>
      </c>
      <c r="C66" s="22">
        <v>26317517</v>
      </c>
      <c r="D66" s="22">
        <v>39707283</v>
      </c>
      <c r="E66" s="22">
        <v>22199276</v>
      </c>
      <c r="F66" s="22">
        <v>18151110.740000002</v>
      </c>
      <c r="G66" s="23">
        <f t="shared" si="0"/>
        <v>81.764426641661657</v>
      </c>
    </row>
    <row r="67" spans="1:7" ht="47.25" x14ac:dyDescent="0.25">
      <c r="A67" s="35" t="s">
        <v>217</v>
      </c>
      <c r="B67" s="36" t="s">
        <v>218</v>
      </c>
      <c r="C67" s="37">
        <v>1437300</v>
      </c>
      <c r="D67" s="37">
        <v>12624524</v>
      </c>
      <c r="E67" s="37">
        <v>7883770</v>
      </c>
      <c r="F67" s="37">
        <v>4381604.74</v>
      </c>
      <c r="G67" s="38">
        <f t="shared" si="0"/>
        <v>55.577531307990981</v>
      </c>
    </row>
    <row r="68" spans="1:7" ht="47.25" x14ac:dyDescent="0.25">
      <c r="A68" s="35" t="s">
        <v>219</v>
      </c>
      <c r="B68" s="36" t="s">
        <v>220</v>
      </c>
      <c r="C68" s="37">
        <v>24880217</v>
      </c>
      <c r="D68" s="37">
        <v>27082759</v>
      </c>
      <c r="E68" s="37">
        <v>14315506</v>
      </c>
      <c r="F68" s="37">
        <v>13769506</v>
      </c>
      <c r="G68" s="38">
        <f t="shared" si="0"/>
        <v>96.185953888042803</v>
      </c>
    </row>
    <row r="69" spans="1:7" s="24" customFormat="1" x14ac:dyDescent="0.25">
      <c r="A69" s="20" t="s">
        <v>221</v>
      </c>
      <c r="B69" s="21" t="s">
        <v>222</v>
      </c>
      <c r="C69" s="22">
        <v>3374050</v>
      </c>
      <c r="D69" s="22">
        <v>3409950</v>
      </c>
      <c r="E69" s="22">
        <v>1732450</v>
      </c>
      <c r="F69" s="22">
        <v>1591436.5</v>
      </c>
      <c r="G69" s="23">
        <f t="shared" si="0"/>
        <v>91.860457733267921</v>
      </c>
    </row>
    <row r="70" spans="1:7" x14ac:dyDescent="0.25">
      <c r="A70" s="35" t="s">
        <v>223</v>
      </c>
      <c r="B70" s="36" t="s">
        <v>224</v>
      </c>
      <c r="C70" s="37">
        <v>3374050</v>
      </c>
      <c r="D70" s="37">
        <v>3409950</v>
      </c>
      <c r="E70" s="37">
        <v>1732450</v>
      </c>
      <c r="F70" s="37">
        <v>1591436.5</v>
      </c>
      <c r="G70" s="38">
        <f t="shared" ref="G70:G102" si="1">IF(E70=0,0,(F70/E70)*100)</f>
        <v>91.860457733267921</v>
      </c>
    </row>
    <row r="71" spans="1:7" x14ac:dyDescent="0.25">
      <c r="A71" s="35" t="s">
        <v>225</v>
      </c>
      <c r="B71" s="36" t="s">
        <v>226</v>
      </c>
      <c r="C71" s="37">
        <v>8000</v>
      </c>
      <c r="D71" s="37">
        <v>13538</v>
      </c>
      <c r="E71" s="37">
        <v>11138</v>
      </c>
      <c r="F71" s="37">
        <v>7308.25</v>
      </c>
      <c r="G71" s="38">
        <f t="shared" si="1"/>
        <v>65.615460585383374</v>
      </c>
    </row>
    <row r="72" spans="1:7" s="24" customFormat="1" x14ac:dyDescent="0.25">
      <c r="A72" s="20" t="s">
        <v>175</v>
      </c>
      <c r="B72" s="21" t="s">
        <v>227</v>
      </c>
      <c r="C72" s="22">
        <v>1500000</v>
      </c>
      <c r="D72" s="22">
        <v>1500000</v>
      </c>
      <c r="E72" s="22">
        <v>833000</v>
      </c>
      <c r="F72" s="22">
        <v>0</v>
      </c>
      <c r="G72" s="23">
        <f t="shared" si="1"/>
        <v>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sqref="A1:XFD1048576"/>
    </sheetView>
  </sheetViews>
  <sheetFormatPr defaultRowHeight="15" x14ac:dyDescent="0.25"/>
  <cols>
    <col min="2" max="2" width="49" customWidth="1"/>
    <col min="3" max="3" width="10.42578125" bestFit="1" customWidth="1"/>
    <col min="4" max="5" width="11.42578125" bestFit="1" customWidth="1"/>
    <col min="6" max="6" width="10.42578125" bestFit="1" customWidth="1"/>
    <col min="7" max="7" width="9.28515625" bestFit="1" customWidth="1"/>
  </cols>
  <sheetData>
    <row r="1" spans="1:7" ht="18.75" x14ac:dyDescent="0.3">
      <c r="A1" s="5" t="s">
        <v>228</v>
      </c>
      <c r="B1" s="5"/>
      <c r="C1" s="5"/>
      <c r="D1" s="5"/>
      <c r="E1" s="5"/>
      <c r="F1" s="5"/>
      <c r="G1" s="5"/>
    </row>
    <row r="2" spans="1:7" x14ac:dyDescent="0.25">
      <c r="A2" s="39" t="s">
        <v>229</v>
      </c>
      <c r="B2" s="39"/>
      <c r="C2" s="39"/>
      <c r="D2" s="39"/>
      <c r="E2" s="39"/>
      <c r="F2" s="39"/>
    </row>
    <row r="3" spans="1:7" x14ac:dyDescent="0.25">
      <c r="F3" t="s">
        <v>2</v>
      </c>
    </row>
    <row r="4" spans="1:7" ht="75" x14ac:dyDescent="0.25">
      <c r="A4" s="40" t="s">
        <v>3</v>
      </c>
      <c r="B4" s="40" t="s">
        <v>94</v>
      </c>
      <c r="C4" s="40" t="s">
        <v>95</v>
      </c>
      <c r="D4" s="40" t="s">
        <v>96</v>
      </c>
      <c r="E4" s="40" t="s">
        <v>97</v>
      </c>
      <c r="F4" s="40" t="s">
        <v>98</v>
      </c>
      <c r="G4" s="40" t="s">
        <v>230</v>
      </c>
    </row>
    <row r="5" spans="1:7" x14ac:dyDescent="0.25">
      <c r="A5" s="41" t="s">
        <v>100</v>
      </c>
      <c r="B5" s="42" t="s">
        <v>101</v>
      </c>
      <c r="C5" s="43">
        <v>195000</v>
      </c>
      <c r="D5" s="43">
        <v>195000</v>
      </c>
      <c r="E5" s="43">
        <v>195000</v>
      </c>
      <c r="F5" s="43">
        <v>0</v>
      </c>
      <c r="G5" s="43">
        <f t="shared" ref="G5:G30" si="0">IF(E5=0,0,(F5/E5)*100)</f>
        <v>0</v>
      </c>
    </row>
    <row r="6" spans="1:7" ht="75" x14ac:dyDescent="0.25">
      <c r="A6" s="41" t="s">
        <v>102</v>
      </c>
      <c r="B6" s="42" t="s">
        <v>103</v>
      </c>
      <c r="C6" s="43">
        <v>100000</v>
      </c>
      <c r="D6" s="43">
        <v>100000</v>
      </c>
      <c r="E6" s="43">
        <v>100000</v>
      </c>
      <c r="F6" s="43">
        <v>0</v>
      </c>
      <c r="G6" s="43">
        <f t="shared" si="0"/>
        <v>0</v>
      </c>
    </row>
    <row r="7" spans="1:7" ht="45" x14ac:dyDescent="0.25">
      <c r="A7" s="41" t="s">
        <v>104</v>
      </c>
      <c r="B7" s="42" t="s">
        <v>105</v>
      </c>
      <c r="C7" s="43">
        <v>95000</v>
      </c>
      <c r="D7" s="43">
        <v>95000</v>
      </c>
      <c r="E7" s="43">
        <v>95000</v>
      </c>
      <c r="F7" s="43">
        <v>0</v>
      </c>
      <c r="G7" s="43">
        <f t="shared" si="0"/>
        <v>0</v>
      </c>
    </row>
    <row r="8" spans="1:7" x14ac:dyDescent="0.25">
      <c r="A8" s="41" t="s">
        <v>108</v>
      </c>
      <c r="B8" s="42" t="s">
        <v>109</v>
      </c>
      <c r="C8" s="43">
        <v>1261050</v>
      </c>
      <c r="D8" s="43">
        <v>1261050</v>
      </c>
      <c r="E8" s="43">
        <v>1013550</v>
      </c>
      <c r="F8" s="43">
        <v>1032156.3</v>
      </c>
      <c r="G8" s="43">
        <f t="shared" si="0"/>
        <v>101.83575551280155</v>
      </c>
    </row>
    <row r="9" spans="1:7" ht="45" x14ac:dyDescent="0.25">
      <c r="A9" s="41" t="s">
        <v>110</v>
      </c>
      <c r="B9" s="42" t="s">
        <v>111</v>
      </c>
      <c r="C9" s="43">
        <v>1176050</v>
      </c>
      <c r="D9" s="43">
        <v>1176050</v>
      </c>
      <c r="E9" s="43">
        <v>946050</v>
      </c>
      <c r="F9" s="43">
        <v>999123.35000000009</v>
      </c>
      <c r="G9" s="43">
        <f t="shared" si="0"/>
        <v>105.60999418635379</v>
      </c>
    </row>
    <row r="10" spans="1:7" ht="45" x14ac:dyDescent="0.25">
      <c r="A10" s="41" t="s">
        <v>114</v>
      </c>
      <c r="B10" s="42" t="s">
        <v>115</v>
      </c>
      <c r="C10" s="43">
        <v>0</v>
      </c>
      <c r="D10" s="43">
        <v>0</v>
      </c>
      <c r="E10" s="43">
        <v>0</v>
      </c>
      <c r="F10" s="43">
        <v>650</v>
      </c>
      <c r="G10" s="43">
        <f t="shared" si="0"/>
        <v>0</v>
      </c>
    </row>
    <row r="11" spans="1:7" ht="30" x14ac:dyDescent="0.25">
      <c r="A11" s="41" t="s">
        <v>116</v>
      </c>
      <c r="B11" s="42" t="s">
        <v>117</v>
      </c>
      <c r="C11" s="43">
        <v>85000</v>
      </c>
      <c r="D11" s="43">
        <v>85000</v>
      </c>
      <c r="E11" s="43">
        <v>67500</v>
      </c>
      <c r="F11" s="43">
        <v>14763</v>
      </c>
      <c r="G11" s="43">
        <f t="shared" si="0"/>
        <v>21.871111111111112</v>
      </c>
    </row>
    <row r="12" spans="1:7" ht="30" x14ac:dyDescent="0.25">
      <c r="A12" s="41" t="s">
        <v>118</v>
      </c>
      <c r="B12" s="42" t="s">
        <v>119</v>
      </c>
      <c r="C12" s="43">
        <v>0</v>
      </c>
      <c r="D12" s="43">
        <v>0</v>
      </c>
      <c r="E12" s="43">
        <v>0</v>
      </c>
      <c r="F12" s="43">
        <v>13335.25</v>
      </c>
      <c r="G12" s="43">
        <f t="shared" si="0"/>
        <v>0</v>
      </c>
    </row>
    <row r="13" spans="1:7" ht="30" x14ac:dyDescent="0.25">
      <c r="A13" s="41" t="s">
        <v>120</v>
      </c>
      <c r="B13" s="42" t="s">
        <v>121</v>
      </c>
      <c r="C13" s="43">
        <v>0</v>
      </c>
      <c r="D13" s="43">
        <v>0</v>
      </c>
      <c r="E13" s="43">
        <v>0</v>
      </c>
      <c r="F13" s="43">
        <v>4284.7</v>
      </c>
      <c r="G13" s="43">
        <f t="shared" si="0"/>
        <v>0</v>
      </c>
    </row>
    <row r="14" spans="1:7" x14ac:dyDescent="0.25">
      <c r="A14" s="41" t="s">
        <v>124</v>
      </c>
      <c r="B14" s="42" t="s">
        <v>125</v>
      </c>
      <c r="C14" s="43">
        <v>0</v>
      </c>
      <c r="D14" s="43">
        <v>124970</v>
      </c>
      <c r="E14" s="43">
        <v>124970</v>
      </c>
      <c r="F14" s="43">
        <v>0</v>
      </c>
      <c r="G14" s="43">
        <f t="shared" si="0"/>
        <v>0</v>
      </c>
    </row>
    <row r="15" spans="1:7" ht="45" x14ac:dyDescent="0.25">
      <c r="A15" s="41" t="s">
        <v>126</v>
      </c>
      <c r="B15" s="42" t="s">
        <v>127</v>
      </c>
      <c r="C15" s="43">
        <v>0</v>
      </c>
      <c r="D15" s="43">
        <v>124970</v>
      </c>
      <c r="E15" s="43">
        <v>124970</v>
      </c>
      <c r="F15" s="43">
        <v>0</v>
      </c>
      <c r="G15" s="43">
        <f t="shared" si="0"/>
        <v>0</v>
      </c>
    </row>
    <row r="16" spans="1:7" x14ac:dyDescent="0.25">
      <c r="A16" s="41" t="s">
        <v>146</v>
      </c>
      <c r="B16" s="42" t="s">
        <v>147</v>
      </c>
      <c r="C16" s="43">
        <v>1572679</v>
      </c>
      <c r="D16" s="43">
        <v>175008</v>
      </c>
      <c r="E16" s="43">
        <v>110008</v>
      </c>
      <c r="F16" s="43">
        <v>103362.6</v>
      </c>
      <c r="G16" s="43">
        <f t="shared" si="0"/>
        <v>93.959166606065011</v>
      </c>
    </row>
    <row r="17" spans="1:7" x14ac:dyDescent="0.25">
      <c r="A17" s="41" t="s">
        <v>148</v>
      </c>
      <c r="B17" s="42" t="s">
        <v>149</v>
      </c>
      <c r="C17" s="43">
        <v>50000</v>
      </c>
      <c r="D17" s="43">
        <v>50000</v>
      </c>
      <c r="E17" s="43">
        <v>0</v>
      </c>
      <c r="F17" s="43">
        <v>54236.1</v>
      </c>
      <c r="G17" s="43">
        <f t="shared" si="0"/>
        <v>0</v>
      </c>
    </row>
    <row r="18" spans="1:7" ht="45" x14ac:dyDescent="0.25">
      <c r="A18" s="41" t="s">
        <v>150</v>
      </c>
      <c r="B18" s="42" t="s">
        <v>151</v>
      </c>
      <c r="C18" s="43">
        <v>1522679</v>
      </c>
      <c r="D18" s="43">
        <v>125008</v>
      </c>
      <c r="E18" s="43">
        <v>110008</v>
      </c>
      <c r="F18" s="43">
        <v>49126.5</v>
      </c>
      <c r="G18" s="43">
        <f t="shared" si="0"/>
        <v>44.657206748600103</v>
      </c>
    </row>
    <row r="19" spans="1:7" x14ac:dyDescent="0.25">
      <c r="A19" s="41" t="s">
        <v>154</v>
      </c>
      <c r="B19" s="42" t="s">
        <v>155</v>
      </c>
      <c r="C19" s="43">
        <v>0</v>
      </c>
      <c r="D19" s="43">
        <v>0</v>
      </c>
      <c r="E19" s="43">
        <v>0</v>
      </c>
      <c r="F19" s="43">
        <v>2678.25</v>
      </c>
      <c r="G19" s="43">
        <f t="shared" si="0"/>
        <v>0</v>
      </c>
    </row>
    <row r="20" spans="1:7" ht="60" x14ac:dyDescent="0.25">
      <c r="A20" s="41" t="s">
        <v>156</v>
      </c>
      <c r="B20" s="42" t="s">
        <v>157</v>
      </c>
      <c r="C20" s="43">
        <v>0</v>
      </c>
      <c r="D20" s="43">
        <v>0</v>
      </c>
      <c r="E20" s="43">
        <v>0</v>
      </c>
      <c r="F20" s="43">
        <v>2678.25</v>
      </c>
      <c r="G20" s="43">
        <f t="shared" si="0"/>
        <v>0</v>
      </c>
    </row>
    <row r="21" spans="1:7" x14ac:dyDescent="0.25">
      <c r="A21" s="41" t="s">
        <v>164</v>
      </c>
      <c r="B21" s="42" t="s">
        <v>165</v>
      </c>
      <c r="C21" s="43">
        <v>1000000</v>
      </c>
      <c r="D21" s="43">
        <v>5757950</v>
      </c>
      <c r="E21" s="43">
        <v>5258150</v>
      </c>
      <c r="F21" s="43">
        <v>420000</v>
      </c>
      <c r="G21" s="43">
        <f t="shared" si="0"/>
        <v>7.9876002015918139</v>
      </c>
    </row>
    <row r="22" spans="1:7" x14ac:dyDescent="0.25">
      <c r="A22" s="41" t="s">
        <v>231</v>
      </c>
      <c r="B22" s="42" t="s">
        <v>232</v>
      </c>
      <c r="C22" s="43">
        <v>0</v>
      </c>
      <c r="D22" s="43">
        <v>609109</v>
      </c>
      <c r="E22" s="43">
        <v>609109</v>
      </c>
      <c r="F22" s="43">
        <v>0</v>
      </c>
      <c r="G22" s="43">
        <f t="shared" si="0"/>
        <v>0</v>
      </c>
    </row>
    <row r="23" spans="1:7" ht="30" x14ac:dyDescent="0.25">
      <c r="A23" s="41" t="s">
        <v>233</v>
      </c>
      <c r="B23" s="42" t="s">
        <v>234</v>
      </c>
      <c r="C23" s="43">
        <v>1000000</v>
      </c>
      <c r="D23" s="43">
        <v>1000000</v>
      </c>
      <c r="E23" s="43">
        <v>500200</v>
      </c>
      <c r="F23" s="43">
        <v>0</v>
      </c>
      <c r="G23" s="43">
        <f t="shared" si="0"/>
        <v>0</v>
      </c>
    </row>
    <row r="24" spans="1:7" ht="45" x14ac:dyDescent="0.25">
      <c r="A24" s="41" t="s">
        <v>166</v>
      </c>
      <c r="B24" s="42" t="s">
        <v>167</v>
      </c>
      <c r="C24" s="43">
        <v>0</v>
      </c>
      <c r="D24" s="43">
        <v>4148841</v>
      </c>
      <c r="E24" s="43">
        <v>4148841</v>
      </c>
      <c r="F24" s="43">
        <v>420000</v>
      </c>
      <c r="G24" s="43">
        <f t="shared" si="0"/>
        <v>10.123309136214186</v>
      </c>
    </row>
    <row r="25" spans="1:7" x14ac:dyDescent="0.25">
      <c r="A25" s="41" t="s">
        <v>168</v>
      </c>
      <c r="B25" s="42" t="s">
        <v>169</v>
      </c>
      <c r="C25" s="43">
        <v>2010000</v>
      </c>
      <c r="D25" s="43">
        <v>2010000</v>
      </c>
      <c r="E25" s="43">
        <v>1006800</v>
      </c>
      <c r="F25" s="43">
        <v>0</v>
      </c>
      <c r="G25" s="43">
        <f t="shared" si="0"/>
        <v>0</v>
      </c>
    </row>
    <row r="26" spans="1:7" ht="30" x14ac:dyDescent="0.25">
      <c r="A26" s="41" t="s">
        <v>235</v>
      </c>
      <c r="B26" s="42" t="s">
        <v>236</v>
      </c>
      <c r="C26" s="43">
        <v>2010000</v>
      </c>
      <c r="D26" s="43">
        <v>2010000</v>
      </c>
      <c r="E26" s="43">
        <v>1006800</v>
      </c>
      <c r="F26" s="43">
        <v>0</v>
      </c>
      <c r="G26" s="43">
        <f t="shared" si="0"/>
        <v>0</v>
      </c>
    </row>
    <row r="27" spans="1:7" x14ac:dyDescent="0.25">
      <c r="A27" s="41" t="s">
        <v>175</v>
      </c>
      <c r="B27" s="42" t="s">
        <v>176</v>
      </c>
      <c r="C27" s="43">
        <v>0</v>
      </c>
      <c r="D27" s="43">
        <v>7836614</v>
      </c>
      <c r="E27" s="43">
        <v>7836614</v>
      </c>
      <c r="F27" s="43">
        <v>7646800</v>
      </c>
      <c r="G27" s="43">
        <f t="shared" si="0"/>
        <v>97.577856967307568</v>
      </c>
    </row>
    <row r="28" spans="1:7" x14ac:dyDescent="0.25">
      <c r="A28" s="41" t="s">
        <v>179</v>
      </c>
      <c r="B28" s="42" t="s">
        <v>72</v>
      </c>
      <c r="C28" s="43">
        <v>0</v>
      </c>
      <c r="D28" s="43">
        <v>7524024</v>
      </c>
      <c r="E28" s="43">
        <v>7524024</v>
      </c>
      <c r="F28" s="43">
        <v>7490000</v>
      </c>
      <c r="G28" s="43">
        <f t="shared" si="0"/>
        <v>99.547795169180745</v>
      </c>
    </row>
    <row r="29" spans="1:7" ht="45" x14ac:dyDescent="0.25">
      <c r="A29" s="41" t="s">
        <v>180</v>
      </c>
      <c r="B29" s="42" t="s">
        <v>181</v>
      </c>
      <c r="C29" s="43">
        <v>0</v>
      </c>
      <c r="D29" s="43">
        <v>312590</v>
      </c>
      <c r="E29" s="43">
        <v>312590</v>
      </c>
      <c r="F29" s="43">
        <v>156800</v>
      </c>
      <c r="G29" s="43">
        <f t="shared" si="0"/>
        <v>50.161553472599898</v>
      </c>
    </row>
    <row r="30" spans="1:7" x14ac:dyDescent="0.25">
      <c r="A30" s="44" t="s">
        <v>182</v>
      </c>
      <c r="B30" s="45"/>
      <c r="C30" s="46">
        <v>6038729</v>
      </c>
      <c r="D30" s="46">
        <v>17360592</v>
      </c>
      <c r="E30" s="46">
        <v>15545092</v>
      </c>
      <c r="F30" s="46">
        <v>9204997.1500000004</v>
      </c>
      <c r="G30" s="46">
        <f t="shared" si="0"/>
        <v>59.21481294546215</v>
      </c>
    </row>
    <row r="31" spans="1:7" x14ac:dyDescent="0.25">
      <c r="A31" s="41" t="s">
        <v>124</v>
      </c>
      <c r="B31" s="42" t="s">
        <v>183</v>
      </c>
      <c r="C31" s="43">
        <v>1225000</v>
      </c>
      <c r="D31" s="43">
        <v>1834109</v>
      </c>
      <c r="E31" s="43">
        <v>1223809</v>
      </c>
      <c r="F31" s="43">
        <v>437331.91999999993</v>
      </c>
      <c r="G31" s="43">
        <v>35.73530836919813</v>
      </c>
    </row>
    <row r="32" spans="1:7" x14ac:dyDescent="0.25">
      <c r="A32" s="41" t="s">
        <v>184</v>
      </c>
      <c r="B32" s="42" t="s">
        <v>185</v>
      </c>
      <c r="C32" s="43">
        <v>35000</v>
      </c>
      <c r="D32" s="43">
        <v>35000</v>
      </c>
      <c r="E32" s="43">
        <v>17500</v>
      </c>
      <c r="F32" s="43">
        <v>0</v>
      </c>
      <c r="G32" s="43">
        <v>0</v>
      </c>
    </row>
    <row r="33" spans="1:7" x14ac:dyDescent="0.25">
      <c r="A33" s="41" t="s">
        <v>237</v>
      </c>
      <c r="B33" s="42" t="s">
        <v>238</v>
      </c>
      <c r="C33" s="43">
        <v>28688</v>
      </c>
      <c r="D33" s="43">
        <v>28688</v>
      </c>
      <c r="E33" s="43">
        <v>14343.999999999998</v>
      </c>
      <c r="F33" s="43">
        <v>0</v>
      </c>
      <c r="G33" s="43">
        <v>0</v>
      </c>
    </row>
    <row r="34" spans="1:7" x14ac:dyDescent="0.25">
      <c r="A34" s="41" t="s">
        <v>126</v>
      </c>
      <c r="B34" s="42" t="s">
        <v>186</v>
      </c>
      <c r="C34" s="43">
        <v>28688</v>
      </c>
      <c r="D34" s="43">
        <v>28688</v>
      </c>
      <c r="E34" s="43">
        <v>14343.999999999998</v>
      </c>
      <c r="F34" s="43">
        <v>0</v>
      </c>
      <c r="G34" s="43">
        <v>0</v>
      </c>
    </row>
    <row r="35" spans="1:7" x14ac:dyDescent="0.25">
      <c r="A35" s="41" t="s">
        <v>187</v>
      </c>
      <c r="B35" s="42" t="s">
        <v>188</v>
      </c>
      <c r="C35" s="43">
        <v>6312</v>
      </c>
      <c r="D35" s="43">
        <v>6312</v>
      </c>
      <c r="E35" s="43">
        <v>3156</v>
      </c>
      <c r="F35" s="43">
        <v>0</v>
      </c>
      <c r="G35" s="43">
        <v>0</v>
      </c>
    </row>
    <row r="36" spans="1:7" x14ac:dyDescent="0.25">
      <c r="A36" s="41" t="s">
        <v>189</v>
      </c>
      <c r="B36" s="42" t="s">
        <v>190</v>
      </c>
      <c r="C36" s="43">
        <v>1190000</v>
      </c>
      <c r="D36" s="43">
        <v>1799109</v>
      </c>
      <c r="E36" s="43">
        <v>1206309</v>
      </c>
      <c r="F36" s="43">
        <v>437331.91999999993</v>
      </c>
      <c r="G36" s="43">
        <v>36.253722719469053</v>
      </c>
    </row>
    <row r="37" spans="1:7" x14ac:dyDescent="0.25">
      <c r="A37" s="41" t="s">
        <v>191</v>
      </c>
      <c r="B37" s="42" t="s">
        <v>192</v>
      </c>
      <c r="C37" s="43">
        <v>30000</v>
      </c>
      <c r="D37" s="43">
        <v>30000</v>
      </c>
      <c r="E37" s="43">
        <v>15000</v>
      </c>
      <c r="F37" s="43">
        <v>281878.96999999997</v>
      </c>
      <c r="G37" s="43">
        <v>1879.193133333333</v>
      </c>
    </row>
    <row r="38" spans="1:7" x14ac:dyDescent="0.25">
      <c r="A38" s="41" t="s">
        <v>193</v>
      </c>
      <c r="B38" s="42" t="s">
        <v>194</v>
      </c>
      <c r="C38" s="43">
        <v>60000</v>
      </c>
      <c r="D38" s="43">
        <v>60000</v>
      </c>
      <c r="E38" s="43">
        <v>30000</v>
      </c>
      <c r="F38" s="43">
        <v>155452.94999999998</v>
      </c>
      <c r="G38" s="43">
        <v>518.17649999999992</v>
      </c>
    </row>
    <row r="39" spans="1:7" x14ac:dyDescent="0.25">
      <c r="A39" s="41" t="s">
        <v>195</v>
      </c>
      <c r="B39" s="42" t="s">
        <v>196</v>
      </c>
      <c r="C39" s="43">
        <v>100000</v>
      </c>
      <c r="D39" s="43">
        <v>100000</v>
      </c>
      <c r="E39" s="43">
        <v>52000</v>
      </c>
      <c r="F39" s="43">
        <v>0</v>
      </c>
      <c r="G39" s="43">
        <v>0</v>
      </c>
    </row>
    <row r="40" spans="1:7" ht="30" x14ac:dyDescent="0.25">
      <c r="A40" s="41" t="s">
        <v>211</v>
      </c>
      <c r="B40" s="42" t="s">
        <v>212</v>
      </c>
      <c r="C40" s="43">
        <v>1000000</v>
      </c>
      <c r="D40" s="43">
        <v>1609109</v>
      </c>
      <c r="E40" s="43">
        <v>1109309</v>
      </c>
      <c r="F40" s="43">
        <v>0</v>
      </c>
      <c r="G40" s="43">
        <v>0</v>
      </c>
    </row>
    <row r="41" spans="1:7" ht="30" x14ac:dyDescent="0.25">
      <c r="A41" s="41" t="s">
        <v>239</v>
      </c>
      <c r="B41" s="42" t="s">
        <v>240</v>
      </c>
      <c r="C41" s="43">
        <v>1000000</v>
      </c>
      <c r="D41" s="43">
        <v>1609109</v>
      </c>
      <c r="E41" s="43">
        <v>1109309</v>
      </c>
      <c r="F41" s="43">
        <v>0</v>
      </c>
      <c r="G41" s="43">
        <v>0</v>
      </c>
    </row>
    <row r="42" spans="1:7" x14ac:dyDescent="0.25">
      <c r="A42" s="41" t="s">
        <v>130</v>
      </c>
      <c r="B42" s="42" t="s">
        <v>241</v>
      </c>
      <c r="C42" s="43">
        <v>4813729</v>
      </c>
      <c r="D42" s="43">
        <v>15526483</v>
      </c>
      <c r="E42" s="43">
        <v>14321283</v>
      </c>
      <c r="F42" s="43">
        <v>8767665.2300000004</v>
      </c>
      <c r="G42" s="43">
        <v>61.221227385842461</v>
      </c>
    </row>
    <row r="43" spans="1:7" x14ac:dyDescent="0.25">
      <c r="A43" s="41" t="s">
        <v>242</v>
      </c>
      <c r="B43" s="42" t="s">
        <v>243</v>
      </c>
      <c r="C43" s="43">
        <v>4813729</v>
      </c>
      <c r="D43" s="43">
        <v>7564899</v>
      </c>
      <c r="E43" s="43">
        <v>6359699</v>
      </c>
      <c r="F43" s="43">
        <v>1120865.23</v>
      </c>
      <c r="G43" s="43">
        <v>17.624501253911546</v>
      </c>
    </row>
    <row r="44" spans="1:7" ht="30" x14ac:dyDescent="0.25">
      <c r="A44" s="41" t="s">
        <v>244</v>
      </c>
      <c r="B44" s="42" t="s">
        <v>245</v>
      </c>
      <c r="C44" s="43">
        <v>545000</v>
      </c>
      <c r="D44" s="43">
        <v>590008</v>
      </c>
      <c r="E44" s="43">
        <v>340008</v>
      </c>
      <c r="F44" s="43">
        <v>700865.23</v>
      </c>
      <c r="G44" s="43">
        <v>206.13198218865438</v>
      </c>
    </row>
    <row r="45" spans="1:7" x14ac:dyDescent="0.25">
      <c r="A45" s="41" t="s">
        <v>246</v>
      </c>
      <c r="B45" s="42" t="s">
        <v>247</v>
      </c>
      <c r="C45" s="43">
        <v>2358729</v>
      </c>
      <c r="D45" s="43">
        <v>5064891</v>
      </c>
      <c r="E45" s="43">
        <v>5064891</v>
      </c>
      <c r="F45" s="43">
        <v>420000</v>
      </c>
      <c r="G45" s="43">
        <v>8.292379836012266</v>
      </c>
    </row>
    <row r="46" spans="1:7" x14ac:dyDescent="0.25">
      <c r="A46" s="41" t="s">
        <v>248</v>
      </c>
      <c r="B46" s="42" t="s">
        <v>249</v>
      </c>
      <c r="C46" s="43">
        <v>2358729</v>
      </c>
      <c r="D46" s="43">
        <v>5064891</v>
      </c>
      <c r="E46" s="43">
        <v>5064891</v>
      </c>
      <c r="F46" s="43">
        <v>420000</v>
      </c>
      <c r="G46" s="43">
        <v>8.292379836012266</v>
      </c>
    </row>
    <row r="47" spans="1:7" x14ac:dyDescent="0.25">
      <c r="A47" s="41" t="s">
        <v>250</v>
      </c>
      <c r="B47" s="42" t="s">
        <v>251</v>
      </c>
      <c r="C47" s="43">
        <v>1910000</v>
      </c>
      <c r="D47" s="43">
        <v>1910000</v>
      </c>
      <c r="E47" s="43">
        <v>954800</v>
      </c>
      <c r="F47" s="43">
        <v>0</v>
      </c>
      <c r="G47" s="43">
        <v>0</v>
      </c>
    </row>
    <row r="48" spans="1:7" x14ac:dyDescent="0.25">
      <c r="A48" s="41" t="s">
        <v>252</v>
      </c>
      <c r="B48" s="42" t="s">
        <v>253</v>
      </c>
      <c r="C48" s="43">
        <v>1910000</v>
      </c>
      <c r="D48" s="43">
        <v>1910000</v>
      </c>
      <c r="E48" s="43">
        <v>954800</v>
      </c>
      <c r="F48" s="43">
        <v>0</v>
      </c>
      <c r="G48" s="43">
        <v>0</v>
      </c>
    </row>
    <row r="49" spans="1:7" x14ac:dyDescent="0.25">
      <c r="A49" s="41" t="s">
        <v>254</v>
      </c>
      <c r="B49" s="42" t="s">
        <v>255</v>
      </c>
      <c r="C49" s="43">
        <v>0</v>
      </c>
      <c r="D49" s="43">
        <v>7961584</v>
      </c>
      <c r="E49" s="43">
        <v>7961584</v>
      </c>
      <c r="F49" s="43">
        <v>7646800</v>
      </c>
      <c r="G49" s="43">
        <v>96.046213919240188</v>
      </c>
    </row>
    <row r="50" spans="1:7" ht="30" x14ac:dyDescent="0.25">
      <c r="A50" s="41" t="s">
        <v>140</v>
      </c>
      <c r="B50" s="42" t="s">
        <v>256</v>
      </c>
      <c r="C50" s="43">
        <v>0</v>
      </c>
      <c r="D50" s="43">
        <v>124970</v>
      </c>
      <c r="E50" s="43">
        <v>124970</v>
      </c>
      <c r="F50" s="43">
        <v>0</v>
      </c>
      <c r="G50" s="43">
        <v>0</v>
      </c>
    </row>
    <row r="51" spans="1:7" ht="30" x14ac:dyDescent="0.25">
      <c r="A51" s="41" t="s">
        <v>257</v>
      </c>
      <c r="B51" s="42" t="s">
        <v>258</v>
      </c>
      <c r="C51" s="43">
        <v>0</v>
      </c>
      <c r="D51" s="43">
        <v>7836614</v>
      </c>
      <c r="E51" s="43">
        <v>7836614</v>
      </c>
      <c r="F51" s="43">
        <v>7646800</v>
      </c>
      <c r="G51" s="43">
        <v>97.577856967307568</v>
      </c>
    </row>
  </sheetData>
  <mergeCells count="2">
    <mergeCell ref="A1:G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Додходи І півр. заг.фонд</vt:lpstr>
      <vt:lpstr>Доходи спец фонд</vt:lpstr>
      <vt:lpstr>Видатки заг.фонд</vt:lpstr>
      <vt:lpstr>Видатки спец.фонд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2023-07-09T07:08:25Z</dcterms:created>
  <dcterms:modified xsi:type="dcterms:W3CDTF">2023-07-09T07:11:21Z</dcterms:modified>
</cp:coreProperties>
</file>