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s\Desktop\"/>
    </mc:Choice>
  </mc:AlternateContent>
  <bookViews>
    <workbookView xWindow="0" yWindow="0" windowWidth="28800" windowHeight="12300" firstSheet="2" activeTab="5"/>
  </bookViews>
  <sheets>
    <sheet name="Видатки заг. фонд. 2022" sheetId="1" r:id="rId1"/>
    <sheet name="Видатки спец. фонд 2022" sheetId="2" r:id="rId2"/>
    <sheet name="Доходи за 2022 рік заг.фонд" sheetId="3" r:id="rId3"/>
    <sheet name="Доходи за 2022 рік спец.фонд" sheetId="4" r:id="rId4"/>
    <sheet name="Структура видатків заг.фонд" sheetId="5" r:id="rId5"/>
    <sheet name="Структура вид. функц. класиф.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6" l="1"/>
  <c r="G52" i="6"/>
  <c r="H51" i="6"/>
  <c r="G51" i="6"/>
  <c r="H50" i="6"/>
  <c r="G50" i="6"/>
  <c r="H49" i="6"/>
  <c r="G49" i="6"/>
  <c r="H48" i="6"/>
  <c r="G48" i="6"/>
  <c r="H47" i="6"/>
  <c r="G47" i="6"/>
  <c r="H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F31" i="5" l="1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E30" i="4" l="1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78" i="3" l="1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F138" i="2" l="1"/>
  <c r="F137" i="2"/>
  <c r="F136" i="2"/>
  <c r="F133" i="2"/>
  <c r="F132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5" i="2"/>
  <c r="F104" i="2"/>
  <c r="F103" i="2"/>
  <c r="F102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41" i="2"/>
  <c r="F40" i="2"/>
  <c r="F39" i="2"/>
  <c r="F38" i="2"/>
  <c r="F37" i="2"/>
  <c r="F36" i="2"/>
  <c r="F35" i="2"/>
  <c r="F34" i="2"/>
  <c r="F33" i="2"/>
  <c r="F26" i="2"/>
  <c r="F25" i="2"/>
  <c r="F24" i="2"/>
  <c r="F23" i="2"/>
  <c r="F22" i="2"/>
  <c r="F21" i="2"/>
  <c r="F20" i="2"/>
  <c r="F17" i="2"/>
  <c r="F16" i="2"/>
  <c r="F13" i="2"/>
  <c r="F12" i="2"/>
  <c r="F11" i="2"/>
  <c r="F10" i="2"/>
  <c r="F9" i="2"/>
  <c r="F8" i="2"/>
  <c r="F7" i="2"/>
  <c r="F6" i="2"/>
  <c r="F5" i="2"/>
  <c r="F397" i="1" l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3" i="1"/>
  <c r="F312" i="1"/>
  <c r="F311" i="1"/>
  <c r="F310" i="1"/>
  <c r="F309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<sst xmlns="http://schemas.openxmlformats.org/spreadsheetml/2006/main" count="1353" uniqueCount="293">
  <si>
    <t>Аналіз  виконання видатків бюджету Городоцької сільської територіальної громади за 2022 рік</t>
  </si>
  <si>
    <t>Загальний фонд</t>
  </si>
  <si>
    <t>грн.</t>
  </si>
  <si>
    <t>Код</t>
  </si>
  <si>
    <t>Показник</t>
  </si>
  <si>
    <t>План на рік з урахуванням змін</t>
  </si>
  <si>
    <t>Касові видатки за рік</t>
  </si>
  <si>
    <t xml:space="preserve">Зареєстрованні фінансові зобов`язання </t>
  </si>
  <si>
    <t xml:space="preserve">% виконання </t>
  </si>
  <si>
    <t>01</t>
  </si>
  <si>
    <t>Городоцька сільська рада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</si>
  <si>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</si>
  <si>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</si>
  <si>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</si>
  <si>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</si>
  <si>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</si>
  <si>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</si>
  <si>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</si>
  <si>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</si>
  <si>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</si>
  <si>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</si>
  <si>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</si>
  <si>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</si>
  <si>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</si>
  <si>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</si>
  <si>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</si>
  <si>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</si>
  <si>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</si>
  <si>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</si>
  <si>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</si>
  <si>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</si>
  <si>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</si>
  <si>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</si>
  <si>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</si>
  <si>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</si>
  <si>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</si>
  <si>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</si>
  <si>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</si>
  <si>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</si>
  <si>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</si>
  <si>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</si>
  <si>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</si>
  <si>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</si>
  <si>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</si>
  <si>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</si>
  <si>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</si>
  <si>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</si>
  <si>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</si>
  <si>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</si>
  <si>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</si>
  <si>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</si>
  <si>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</si>
  <si>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</si>
  <si>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</si>
  <si>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</si>
  <si>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</si>
  <si>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</si>
  <si>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</si>
  <si>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</si>
  <si>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</si>
  <si>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</si>
  <si>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</si>
  <si>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</si>
  <si>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</si>
  <si>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</si>
  <si>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</si>
  <si>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</si>
  <si>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</si>
  <si>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</si>
  <si>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</si>
  <si>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</si>
  <si>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</si>
  <si>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</si>
  <si>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</si>
  <si>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</si>
  <si>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</si>
  <si>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</si>
  <si>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</si>
  <si>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8220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</si>
  <si>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</si>
  <si>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</si>
  <si>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</si>
  <si>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8775</t>
  </si>
  <si>
    <t>Інші заходи за рахунок коштів резервного фонду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</si>
  <si>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</si>
  <si>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</si>
  <si>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</si>
  <si>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</si>
  <si>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</si>
  <si>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</si>
  <si>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2250</t>
  </si>
  <si>
    <t>Видатки на відрядження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</si>
  <si>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</si>
  <si>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</si>
  <si>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</si>
  <si>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</si>
  <si>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1021</t>
  </si>
  <si>
    <t>Надання загальної середньої освіти закладами загальної середньої освіти</t>
  </si>
  <si>
    <t>1031</t>
  </si>
  <si>
    <t>1061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</si>
  <si>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</si>
  <si>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</si>
  <si>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</si>
  <si>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</si>
  <si>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</si>
  <si>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</si>
  <si>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</si>
  <si>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</si>
  <si>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</si>
  <si>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</si>
  <si>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</si>
  <si>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</si>
  <si>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</si>
  <si>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</si>
  <si>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</si>
  <si>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</si>
  <si>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</si>
  <si>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</si>
  <si>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</si>
  <si>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</si>
  <si>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</si>
  <si>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</si>
  <si>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</t>
  </si>
  <si>
    <t>Фінансовий відділ Городоцької с.ради</t>
  </si>
  <si>
    <t>9000</t>
  </si>
  <si>
    <t>Нерозподілені видатки</t>
  </si>
  <si>
    <t>8710</t>
  </si>
  <si>
    <t>Резервний фонд місцевого бюджету</t>
  </si>
  <si>
    <t>9110</t>
  </si>
  <si>
    <t>Реверсна дотація</t>
  </si>
  <si>
    <t>Всього по бюджету</t>
  </si>
  <si>
    <t>Спеціальний фонд</t>
  </si>
  <si>
    <t>% виконання на вказаний період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</si>
  <si>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</si>
  <si>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</si>
  <si>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</si>
  <si>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</si>
  <si>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</si>
  <si>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</si>
  <si>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</si>
  <si>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</si>
  <si>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</si>
  <si>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</si>
  <si>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</si>
  <si>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</si>
  <si>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3130</t>
  </si>
  <si>
    <t>Капітальний ремонт</t>
  </si>
  <si>
    <t>3132</t>
  </si>
  <si>
    <t>Капітальний ремонт інших об`єктів</t>
  </si>
  <si>
    <t>3140</t>
  </si>
  <si>
    <t>Реконструкція та реставрація</t>
  </si>
  <si>
    <t>3142</t>
  </si>
  <si>
    <t>Реконструкція та реставрація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</si>
  <si>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</si>
  <si>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</si>
  <si>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</si>
  <si>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</si>
  <si>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</si>
  <si>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</si>
  <si>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7130</t>
  </si>
  <si>
    <t>Здійснення заходів із землеустрою</t>
  </si>
  <si>
    <t>7330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</si>
  <si>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</si>
  <si>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</si>
  <si>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</si>
  <si>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</si>
  <si>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</si>
  <si>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</si>
  <si>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</si>
  <si>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Аналіз виконання  доходів бюджету Городоцької сільської територіальної громади за 2022 рік</t>
  </si>
  <si>
    <t>Загальний  фонд</t>
  </si>
  <si>
    <t xml:space="preserve"> Назва </t>
  </si>
  <si>
    <t>Уточнений план на рік</t>
  </si>
  <si>
    <t>Фактичні надходження за 2022 рік</t>
  </si>
  <si>
    <t>% виконання навказаний період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</si>
  <si>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</si>
  <si>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</si>
  <si>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</si>
  <si>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</si>
  <si>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</si>
  <si>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</si>
  <si>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</si>
  <si>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Фіксований податок на доходи фізичних осіб від зайняття підприємницькою діяльністю, нарахований до 1 січня 2012 року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</si>
  <si>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</si>
  <si>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</si>
  <si>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</si>
  <si>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</si>
  <si>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</si>
  <si>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</si>
  <si>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</si>
  <si>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</si>
  <si>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</si>
  <si>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</si>
  <si>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</si>
  <si>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</si>
  <si>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</si>
  <si>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</si>
  <si>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</si>
  <si>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Податки на окремі категорії послуг 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</si>
  <si>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</si>
  <si>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</si>
  <si>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</si>
  <si>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</si>
  <si>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</si>
  <si>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</si>
  <si>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</si>
  <si>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</si>
  <si>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</si>
  <si>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</si>
  <si>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</si>
  <si>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</si>
  <si>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</si>
  <si>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</si>
  <si>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</si>
  <si>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</si>
  <si>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</si>
  <si>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</si>
  <si>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</si>
  <si>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</si>
  <si>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</si>
  <si>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</si>
  <si>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</si>
  <si>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</si>
  <si>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</si>
  <si>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</si>
  <si>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</si>
  <si>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</si>
  <si>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</si>
  <si>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</si>
  <si>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</si>
  <si>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</si>
  <si>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</si>
  <si>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</si>
  <si>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</si>
  <si>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</si>
  <si>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</si>
  <si>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</si>
  <si>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</si>
  <si>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</si>
  <si>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</si>
  <si>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</si>
  <si>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</si>
  <si>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Всього (без урахування трансфертів)</t>
  </si>
  <si>
    <t>Всього</t>
  </si>
  <si>
    <t xml:space="preserve">Аналіз виконання доходів бюджету Городоцької територіальної громади за 2022 рік </t>
  </si>
  <si>
    <t>Фактично отримано</t>
  </si>
  <si>
    <t>Відсоток виконання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</si>
  <si>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</si>
  <si>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</si>
  <si>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</si>
  <si>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</si>
  <si>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</si>
  <si>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Надходження коштів від відшкодування втрат сільськогосподарського і лісогосподарського виробництва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</si>
  <si>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</si>
  <si>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</si>
  <si>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</si>
  <si>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</si>
  <si>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</si>
  <si>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</si>
  <si>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</si>
  <si>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</si>
  <si>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</si>
  <si>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</si>
  <si>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</si>
  <si>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Структура видатків бюджету Городоцької сільської територіальної громади  по економічній класифікації  за 2022 рік</t>
  </si>
  <si>
    <t>Затверджений план на рік</t>
  </si>
  <si>
    <t>Касові видатки за вказаний період</t>
  </si>
  <si>
    <t>В ідсоток в структурі видатків</t>
  </si>
  <si>
    <t>Структура видатків бюджету Городоцької територіальної громади за 2022 рік по функціональній класифікації</t>
  </si>
  <si>
    <t xml:space="preserve">грн. </t>
  </si>
  <si>
    <t>Структура видатків</t>
  </si>
  <si>
    <t>0100</t>
  </si>
  <si>
    <t>Державне управління</t>
  </si>
  <si>
    <t>1000</t>
  </si>
  <si>
    <t>Освіта</t>
  </si>
  <si>
    <t>Охорона здоров`я</t>
  </si>
  <si>
    <t>Соціальний захист та соціальне забезпечення</t>
  </si>
  <si>
    <t>3133</t>
  </si>
  <si>
    <t>Інші заходи та заклади молодіжної політики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</si>
  <si>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</si>
  <si>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</si>
  <si>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</si>
  <si>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</si>
  <si>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</si>
  <si>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</si>
  <si>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</si>
  <si>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</si>
  <si>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</si>
  <si>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</si>
  <si>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</si>
  <si>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</si>
  <si>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</si>
  <si>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Міжбюджетні трансферти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</si>
</sst>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₴_-;\-* #,##0.00\ _₴_-;_-* &quot;-&quot;??\ _₴_-;_-@_-"/>
    <numFmt numFmtId="164" formatCode="0.0"/>
    <numFmt numFmtId="165" formatCode="_-* #,##0.0\ _₴_-;\-* #,##0.0\ _₴_-;_-* &quot;-&quot;??\ 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3" fillId="2" borderId="1" xfId="0" quotePrefix="1" applyFont="1" applyFill="1" applyBorder="1"/>
    <xf numFmtId="0" fontId="3" fillId="2" borderId="1" xfId="0" applyFont="1" applyFill="1" applyBorder="1" applyAlignment="1">
      <alignment wrapText="1" shrinkToFit="1"/>
    </xf>
    <xf numFmtId="2" fontId="3" fillId="2" borderId="1" xfId="0" applyNumberFormat="1" applyFont="1" applyFill="1" applyBorder="1"/>
    <xf numFmtId="164" fontId="3" fillId="2" borderId="1" xfId="0" applyNumberFormat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wrapText="1" shrinkToFit="1"/>
    </xf>
    <xf numFmtId="2" fontId="3" fillId="0" borderId="1" xfId="0" applyNumberFormat="1" applyFont="1" applyBorder="1"/>
    <xf numFmtId="0" fontId="2" fillId="2" borderId="1" xfId="0" quotePrefix="1" applyFont="1" applyFill="1" applyBorder="1"/>
    <xf numFmtId="0" fontId="2" fillId="2" borderId="1" xfId="0" applyFont="1" applyFill="1" applyBorder="1" applyAlignment="1">
      <alignment wrapText="1" shrinkToFit="1"/>
    </xf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0" borderId="1" xfId="0" quotePrefix="1" applyFont="1" applyBorder="1"/>
    <xf numFmtId="0" fontId="2" fillId="0" borderId="1" xfId="0" applyFont="1" applyBorder="1" applyAlignment="1">
      <alignment wrapText="1" shrinkToFit="1"/>
    </xf>
    <xf numFmtId="2" fontId="2" fillId="0" borderId="1" xfId="0" applyNumberFormat="1" applyFont="1" applyBorder="1"/>
    <xf numFmtId="0" fontId="2" fillId="2" borderId="1" xfId="0" applyFont="1" applyFill="1" applyBorder="1"/>
    <xf numFmtId="0" fontId="4" fillId="2" borderId="1" xfId="0" quotePrefix="1" applyFont="1" applyFill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164" fontId="4" fillId="2" borderId="1" xfId="0" applyNumberFormat="1" applyFont="1" applyFill="1" applyBorder="1"/>
    <xf numFmtId="0" fontId="4" fillId="0" borderId="1" xfId="0" quotePrefix="1" applyFont="1" applyBorder="1"/>
    <xf numFmtId="0" fontId="4" fillId="0" borderId="1" xfId="0" applyFont="1" applyBorder="1" applyAlignment="1">
      <alignment wrapText="1" shrinkToFit="1"/>
    </xf>
    <xf numFmtId="2" fontId="4" fillId="0" borderId="1" xfId="0" applyNumberFormat="1" applyFont="1" applyBorder="1"/>
    <xf numFmtId="0" fontId="0" fillId="2" borderId="1" xfId="0" quotePrefix="1" applyFill="1" applyBorder="1"/>
    <xf numFmtId="0" fontId="0" fillId="2" borderId="1" xfId="0" applyFill="1" applyBorder="1" applyAlignment="1">
      <alignment wrapText="1" shrinkToFit="1"/>
    </xf>
    <xf numFmtId="2" fontId="0" fillId="2" borderId="1" xfId="0" applyNumberFormat="1" applyFill="1" applyBorder="1"/>
    <xf numFmtId="164" fontId="0" fillId="2" borderId="1" xfId="0" applyNumberFormat="1" applyFill="1" applyBorder="1"/>
    <xf numFmtId="0" fontId="0" fillId="0" borderId="1" xfId="0" quotePrefix="1" applyBorder="1"/>
    <xf numFmtId="0" fontId="0" fillId="0" borderId="1" xfId="0" applyBorder="1" applyAlignment="1">
      <alignment wrapText="1" shrinkToFit="1"/>
    </xf>
    <xf numFmtId="2" fontId="0" fillId="0" borderId="1" xfId="0" applyNumberFormat="1" applyBorder="1"/>
    <xf numFmtId="0" fontId="4" fillId="2" borderId="1" xfId="0" applyFont="1" applyFill="1" applyBorder="1" applyAlignment="1">
      <alignment wrapText="1" shrinkToFit="1"/>
    </xf>
    <xf numFmtId="0" fontId="5" fillId="0" borderId="0" xfId="0" applyFont="1" applyAlignment="1">
      <alignment horizontal="center" wrapText="1" shrinkToFit="1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 shrinkToFit="1"/>
    </xf>
    <xf numFmtId="43" fontId="2" fillId="3" borderId="1" xfId="1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 shrinkToFit="1"/>
    </xf>
    <xf numFmtId="43" fontId="2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43" fontId="2" fillId="2" borderId="1" xfId="1" applyFont="1" applyFill="1" applyBorder="1"/>
    <xf numFmtId="165" fontId="2" fillId="2" borderId="1" xfId="1" applyNumberFormat="1" applyFont="1" applyFill="1" applyBorder="1"/>
    <xf numFmtId="0" fontId="7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 shrinkToFit="1"/>
    </xf>
    <xf numFmtId="43" fontId="3" fillId="0" borderId="1" xfId="1" applyFont="1" applyBorder="1" applyAlignment="1">
      <alignment horizontal="right"/>
    </xf>
    <xf numFmtId="164" fontId="3" fillId="0" borderId="1" xfId="0" applyNumberFormat="1" applyFont="1" applyBorder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center" wrapText="1" shrinkToFit="1"/>
    </xf>
    <xf numFmtId="43" fontId="2" fillId="0" borderId="1" xfId="1" applyFont="1" applyBorder="1" applyAlignment="1">
      <alignment horizontal="right"/>
    </xf>
    <xf numFmtId="164" fontId="2" fillId="0" borderId="1" xfId="0" applyNumberFormat="1" applyFont="1" applyBorder="1"/>
    <xf numFmtId="0" fontId="3" fillId="2" borderId="1" xfId="0" applyFont="1" applyFill="1" applyBorder="1"/>
    <xf numFmtId="43" fontId="3" fillId="2" borderId="1" xfId="1" applyFont="1" applyFill="1" applyBorder="1" applyAlignment="1">
      <alignment horizontal="right"/>
    </xf>
    <xf numFmtId="43" fontId="0" fillId="0" borderId="0" xfId="1" applyFont="1" applyAlignment="1">
      <alignment horizontal="right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4" fillId="0" borderId="1" xfId="0" quotePrefix="1" applyFont="1" applyFill="1" applyBorder="1"/>
    <xf numFmtId="0" fontId="4" fillId="0" borderId="1" xfId="0" applyFont="1" applyFill="1" applyBorder="1" applyAlignment="1">
      <alignment wrapText="1" shrinkToFit="1"/>
    </xf>
    <xf numFmtId="2" fontId="4" fillId="0" borderId="1" xfId="0" applyNumberFormat="1" applyFont="1" applyFill="1" applyBorder="1"/>
    <xf numFmtId="164" fontId="4" fillId="0" borderId="1" xfId="0" applyNumberFormat="1" applyFont="1" applyFill="1" applyBorder="1"/>
    <xf numFmtId="0" fontId="0" fillId="0" borderId="1" xfId="0" quotePrefix="1" applyFill="1" applyBorder="1"/>
    <xf numFmtId="0" fontId="0" fillId="0" borderId="1" xfId="0" applyFill="1" applyBorder="1" applyAlignment="1">
      <alignment wrapText="1" shrinkToFit="1"/>
    </xf>
    <xf numFmtId="2" fontId="0" fillId="0" borderId="1" xfId="0" applyNumberFormat="1" applyFill="1" applyBorder="1"/>
    <xf numFmtId="164" fontId="0" fillId="0" borderId="1" xfId="0" applyNumberFormat="1" applyFill="1" applyBorder="1"/>
    <xf numFmtId="0" fontId="4" fillId="0" borderId="1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"/>
  <sheetViews>
    <sheetView workbookViewId="0">
      <selection activeCell="B14" sqref="B14"/>
    </sheetView>
  </sheetViews>
  <sheetFormatPr defaultRowHeight="15" x14ac:dyDescent="0.25"/>
  <cols>
    <col min="2" max="2" width="43.42578125" customWidth="1"/>
    <col min="3" max="4" width="18" bestFit="1" customWidth="1"/>
    <col min="5" max="5" width="13.42578125" customWidth="1"/>
    <col min="6" max="6" width="10.85546875" customWidth="1"/>
  </cols>
  <sheetData>
    <row r="1" spans="1:6" ht="57" customHeight="1" x14ac:dyDescent="0.3">
      <c r="A1" s="1" t="s">
        <v>0</v>
      </c>
      <c r="B1" s="1"/>
      <c r="C1" s="1"/>
      <c r="D1" s="1"/>
      <c r="E1" s="1"/>
    </row>
    <row r="2" spans="1:6" ht="18.75" x14ac:dyDescent="0.3">
      <c r="A2" s="2" t="s">
        <v>1</v>
      </c>
      <c r="B2" s="2"/>
      <c r="C2" s="2"/>
      <c r="D2" s="2"/>
      <c r="E2" s="2"/>
    </row>
    <row r="3" spans="1:6" ht="18.75" x14ac:dyDescent="0.3">
      <c r="A3" s="3"/>
      <c r="B3" s="3"/>
      <c r="C3" s="3"/>
      <c r="D3" s="3"/>
      <c r="E3" s="3" t="s">
        <v>2</v>
      </c>
    </row>
    <row r="4" spans="1:6" ht="4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ht="18.75" x14ac:dyDescent="0.3">
      <c r="A5" s="5" t="s">
        <v>9</v>
      </c>
      <c r="B5" s="6" t="s">
        <v>10</v>
      </c>
      <c r="C5" s="7">
        <v>93014993</v>
      </c>
      <c r="D5" s="7">
        <v>90805018.920000002</v>
      </c>
      <c r="E5" s="7">
        <v>198942.34</v>
      </c>
      <c r="F5" s="8">
        <f>D5/C5*100</f>
        <v>97.624066821141412</v>
      </c>
    </row>
    <row r="6" spans="1:6" ht="18.75" x14ac:dyDescent="0.3">
      <c r="A6" s="9" t="s">
        <v>11</v>
      </c>
      <c r="B6" s="10" t="s">
        <v>12</v>
      </c>
      <c r="C6" s="11">
        <v>93014993</v>
      </c>
      <c r="D6" s="11">
        <v>90805018.920000002</v>
      </c>
      <c r="E6" s="11">
        <v>198942.34</v>
      </c>
      <c r="F6" s="8">
        <f t="shared" ref="F6:F69" si="0">D6/C6*100</f>
        <v>97.624066821141412</v>
      </c>
    </row>
    <row r="7" spans="1:6" ht="37.5" x14ac:dyDescent="0.3">
      <c r="A7" s="9" t="s">
        <v>13</v>
      </c>
      <c r="B7" s="10" t="s">
        <v>14</v>
      </c>
      <c r="C7" s="11">
        <v>21031537</v>
      </c>
      <c r="D7" s="11">
        <v>20910302.399999999</v>
      </c>
      <c r="E7" s="11">
        <v>0</v>
      </c>
      <c r="F7" s="8">
        <f t="shared" si="0"/>
        <v>99.42355805949893</v>
      </c>
    </row>
    <row r="8" spans="1:6" ht="18.75" x14ac:dyDescent="0.3">
      <c r="A8" s="9" t="s">
        <v>15</v>
      </c>
      <c r="B8" s="10" t="s">
        <v>16</v>
      </c>
      <c r="C8" s="11">
        <v>17218884</v>
      </c>
      <c r="D8" s="11">
        <v>17212159.039999999</v>
      </c>
      <c r="E8" s="11">
        <v>0</v>
      </c>
      <c r="F8" s="8">
        <f t="shared" si="0"/>
        <v>99.960944274901891</v>
      </c>
    </row>
    <row r="9" spans="1:6" ht="18.75" x14ac:dyDescent="0.3">
      <c r="A9" s="9" t="s">
        <v>17</v>
      </c>
      <c r="B9" s="10" t="s">
        <v>18</v>
      </c>
      <c r="C9" s="11">
        <v>17218884</v>
      </c>
      <c r="D9" s="11">
        <v>17212159.039999999</v>
      </c>
      <c r="E9" s="11">
        <v>0</v>
      </c>
      <c r="F9" s="8">
        <f t="shared" si="0"/>
        <v>99.960944274901891</v>
      </c>
    </row>
    <row r="10" spans="1:6" ht="18.75" x14ac:dyDescent="0.3">
      <c r="A10" s="9" t="s">
        <v>19</v>
      </c>
      <c r="B10" s="10" t="s">
        <v>20</v>
      </c>
      <c r="C10" s="11">
        <v>3812653</v>
      </c>
      <c r="D10" s="11">
        <v>3698143.36</v>
      </c>
      <c r="E10" s="11">
        <v>0</v>
      </c>
      <c r="F10" s="8">
        <f t="shared" si="0"/>
        <v>96.99658898934679</v>
      </c>
    </row>
    <row r="11" spans="1:6" ht="18.75" x14ac:dyDescent="0.3">
      <c r="A11" s="9" t="s">
        <v>21</v>
      </c>
      <c r="B11" s="10" t="s">
        <v>22</v>
      </c>
      <c r="C11" s="11">
        <v>49171094</v>
      </c>
      <c r="D11" s="11">
        <v>47427903.989999995</v>
      </c>
      <c r="E11" s="11">
        <v>198942.34</v>
      </c>
      <c r="F11" s="8">
        <f t="shared" si="0"/>
        <v>96.454848025142567</v>
      </c>
    </row>
    <row r="12" spans="1:6" ht="37.5" x14ac:dyDescent="0.3">
      <c r="A12" s="9" t="s">
        <v>23</v>
      </c>
      <c r="B12" s="10" t="s">
        <v>24</v>
      </c>
      <c r="C12" s="11">
        <v>1773265</v>
      </c>
      <c r="D12" s="11">
        <v>1504114.26</v>
      </c>
      <c r="E12" s="11">
        <v>29532.47</v>
      </c>
      <c r="F12" s="8">
        <f t="shared" si="0"/>
        <v>84.821741815239122</v>
      </c>
    </row>
    <row r="13" spans="1:6" ht="18.75" x14ac:dyDescent="0.3">
      <c r="A13" s="9" t="s">
        <v>25</v>
      </c>
      <c r="B13" s="10" t="s">
        <v>26</v>
      </c>
      <c r="C13" s="11">
        <v>311000</v>
      </c>
      <c r="D13" s="11">
        <v>307548.5</v>
      </c>
      <c r="E13" s="11">
        <v>0</v>
      </c>
      <c r="F13" s="8">
        <f t="shared" si="0"/>
        <v>98.890192926045017</v>
      </c>
    </row>
    <row r="14" spans="1:6" ht="37.5" x14ac:dyDescent="0.3">
      <c r="A14" s="9" t="s">
        <v>27</v>
      </c>
      <c r="B14" s="10" t="s">
        <v>28</v>
      </c>
      <c r="C14" s="11">
        <v>42625329</v>
      </c>
      <c r="D14" s="11">
        <v>41597004.399999999</v>
      </c>
      <c r="E14" s="11">
        <v>169409.87</v>
      </c>
      <c r="F14" s="8">
        <f t="shared" si="0"/>
        <v>97.587526890408284</v>
      </c>
    </row>
    <row r="15" spans="1:6" ht="37.5" x14ac:dyDescent="0.3">
      <c r="A15" s="9" t="s">
        <v>29</v>
      </c>
      <c r="B15" s="10" t="s">
        <v>30</v>
      </c>
      <c r="C15" s="11">
        <v>4461500</v>
      </c>
      <c r="D15" s="11">
        <v>4019236.83</v>
      </c>
      <c r="E15" s="11">
        <v>0</v>
      </c>
      <c r="F15" s="8">
        <f t="shared" si="0"/>
        <v>90.087119354477196</v>
      </c>
    </row>
    <row r="16" spans="1:6" ht="18.75" x14ac:dyDescent="0.3">
      <c r="A16" s="9" t="s">
        <v>31</v>
      </c>
      <c r="B16" s="10" t="s">
        <v>32</v>
      </c>
      <c r="C16" s="11">
        <v>148800</v>
      </c>
      <c r="D16" s="11">
        <v>75307.070000000007</v>
      </c>
      <c r="E16" s="11">
        <v>0</v>
      </c>
      <c r="F16" s="8">
        <f t="shared" si="0"/>
        <v>50.609590053763441</v>
      </c>
    </row>
    <row r="17" spans="1:6" ht="37.5" x14ac:dyDescent="0.3">
      <c r="A17" s="9" t="s">
        <v>33</v>
      </c>
      <c r="B17" s="10" t="s">
        <v>34</v>
      </c>
      <c r="C17" s="11">
        <v>7517</v>
      </c>
      <c r="D17" s="11">
        <v>6716.6</v>
      </c>
      <c r="E17" s="11">
        <v>0</v>
      </c>
      <c r="F17" s="8">
        <f t="shared" si="0"/>
        <v>89.35213516030332</v>
      </c>
    </row>
    <row r="18" spans="1:6" ht="18.75" x14ac:dyDescent="0.3">
      <c r="A18" s="9" t="s">
        <v>35</v>
      </c>
      <c r="B18" s="10" t="s">
        <v>36</v>
      </c>
      <c r="C18" s="11">
        <v>2389763</v>
      </c>
      <c r="D18" s="11">
        <v>2106342.87</v>
      </c>
      <c r="E18" s="11">
        <v>0</v>
      </c>
      <c r="F18" s="8">
        <f t="shared" si="0"/>
        <v>88.140241103406495</v>
      </c>
    </row>
    <row r="19" spans="1:6" ht="18.75" x14ac:dyDescent="0.3">
      <c r="A19" s="9" t="s">
        <v>37</v>
      </c>
      <c r="B19" s="10" t="s">
        <v>38</v>
      </c>
      <c r="C19" s="11">
        <v>175000</v>
      </c>
      <c r="D19" s="11">
        <v>91458.8</v>
      </c>
      <c r="E19" s="11">
        <v>0</v>
      </c>
      <c r="F19" s="8">
        <f t="shared" si="0"/>
        <v>52.262171428571435</v>
      </c>
    </row>
    <row r="20" spans="1:6" ht="37.5" x14ac:dyDescent="0.3">
      <c r="A20" s="9" t="s">
        <v>39</v>
      </c>
      <c r="B20" s="10" t="s">
        <v>40</v>
      </c>
      <c r="C20" s="11">
        <v>1740420</v>
      </c>
      <c r="D20" s="11">
        <v>1739411.49</v>
      </c>
      <c r="E20" s="11">
        <v>0</v>
      </c>
      <c r="F20" s="8">
        <f t="shared" si="0"/>
        <v>99.942053642224295</v>
      </c>
    </row>
    <row r="21" spans="1:6" ht="18.75" x14ac:dyDescent="0.3">
      <c r="A21" s="9" t="s">
        <v>41</v>
      </c>
      <c r="B21" s="10" t="s">
        <v>42</v>
      </c>
      <c r="C21" s="11">
        <v>19024362</v>
      </c>
      <c r="D21" s="11">
        <v>18799506.800000001</v>
      </c>
      <c r="E21" s="11">
        <v>0</v>
      </c>
      <c r="F21" s="8">
        <f t="shared" si="0"/>
        <v>98.81806706579701</v>
      </c>
    </row>
    <row r="22" spans="1:6" ht="56.25" x14ac:dyDescent="0.3">
      <c r="A22" s="9" t="s">
        <v>43</v>
      </c>
      <c r="B22" s="10" t="s">
        <v>44</v>
      </c>
      <c r="C22" s="11">
        <v>16767862</v>
      </c>
      <c r="D22" s="11">
        <v>16543097.800000001</v>
      </c>
      <c r="E22" s="11">
        <v>0</v>
      </c>
      <c r="F22" s="8">
        <f t="shared" si="0"/>
        <v>98.659553615123983</v>
      </c>
    </row>
    <row r="23" spans="1:6" ht="56.25" x14ac:dyDescent="0.3">
      <c r="A23" s="9" t="s">
        <v>45</v>
      </c>
      <c r="B23" s="10" t="s">
        <v>46</v>
      </c>
      <c r="C23" s="11">
        <v>2256500</v>
      </c>
      <c r="D23" s="11">
        <v>2256409</v>
      </c>
      <c r="E23" s="11">
        <v>0</v>
      </c>
      <c r="F23" s="8">
        <f t="shared" si="0"/>
        <v>99.995967205849766</v>
      </c>
    </row>
    <row r="24" spans="1:6" ht="18.75" x14ac:dyDescent="0.3">
      <c r="A24" s="9" t="s">
        <v>47</v>
      </c>
      <c r="B24" s="10" t="s">
        <v>48</v>
      </c>
      <c r="C24" s="11">
        <v>3787000</v>
      </c>
      <c r="D24" s="11">
        <v>3666575.43</v>
      </c>
      <c r="E24" s="11">
        <v>0</v>
      </c>
      <c r="F24" s="8">
        <f t="shared" si="0"/>
        <v>96.820053604436225</v>
      </c>
    </row>
    <row r="25" spans="1:6" ht="18.75" x14ac:dyDescent="0.3">
      <c r="A25" s="9" t="s">
        <v>49</v>
      </c>
      <c r="B25" s="10" t="s">
        <v>50</v>
      </c>
      <c r="C25" s="11">
        <v>3787000</v>
      </c>
      <c r="D25" s="11">
        <v>3666575.43</v>
      </c>
      <c r="E25" s="11">
        <v>0</v>
      </c>
      <c r="F25" s="8">
        <f t="shared" si="0"/>
        <v>96.820053604436225</v>
      </c>
    </row>
    <row r="26" spans="1:6" ht="18.75" x14ac:dyDescent="0.3">
      <c r="A26" s="9" t="s">
        <v>51</v>
      </c>
      <c r="B26" s="10" t="s">
        <v>52</v>
      </c>
      <c r="C26" s="11">
        <v>1000</v>
      </c>
      <c r="D26" s="11">
        <v>730.3</v>
      </c>
      <c r="E26" s="11">
        <v>0</v>
      </c>
      <c r="F26" s="8">
        <f t="shared" si="0"/>
        <v>73.03</v>
      </c>
    </row>
    <row r="27" spans="1:6" ht="112.5" x14ac:dyDescent="0.3">
      <c r="A27" s="12" t="s">
        <v>53</v>
      </c>
      <c r="B27" s="13" t="s">
        <v>54</v>
      </c>
      <c r="C27" s="14">
        <v>21242800</v>
      </c>
      <c r="D27" s="14">
        <v>20762379.220000003</v>
      </c>
      <c r="E27" s="14">
        <v>148984.94</v>
      </c>
      <c r="F27" s="15">
        <f t="shared" si="0"/>
        <v>97.738430056301439</v>
      </c>
    </row>
    <row r="28" spans="1:6" ht="18.75" x14ac:dyDescent="0.3">
      <c r="A28" s="16" t="s">
        <v>11</v>
      </c>
      <c r="B28" s="17" t="s">
        <v>12</v>
      </c>
      <c r="C28" s="18">
        <v>21242800</v>
      </c>
      <c r="D28" s="18">
        <v>20762379.220000003</v>
      </c>
      <c r="E28" s="18">
        <v>148984.94</v>
      </c>
      <c r="F28" s="15">
        <f t="shared" si="0"/>
        <v>97.738430056301439</v>
      </c>
    </row>
    <row r="29" spans="1:6" ht="37.5" x14ac:dyDescent="0.3">
      <c r="A29" s="16" t="s">
        <v>13</v>
      </c>
      <c r="B29" s="17" t="s">
        <v>14</v>
      </c>
      <c r="C29" s="18">
        <v>19891300</v>
      </c>
      <c r="D29" s="18">
        <v>19773623.539999999</v>
      </c>
      <c r="E29" s="18">
        <v>0</v>
      </c>
      <c r="F29" s="15">
        <f t="shared" si="0"/>
        <v>99.408402366863896</v>
      </c>
    </row>
    <row r="30" spans="1:6" ht="18.75" x14ac:dyDescent="0.3">
      <c r="A30" s="16" t="s">
        <v>15</v>
      </c>
      <c r="B30" s="17" t="s">
        <v>16</v>
      </c>
      <c r="C30" s="18">
        <v>16284263</v>
      </c>
      <c r="D30" s="18">
        <v>16280455.060000001</v>
      </c>
      <c r="E30" s="18">
        <v>0</v>
      </c>
      <c r="F30" s="15">
        <f t="shared" si="0"/>
        <v>99.976615828422823</v>
      </c>
    </row>
    <row r="31" spans="1:6" ht="18.75" x14ac:dyDescent="0.3">
      <c r="A31" s="16" t="s">
        <v>17</v>
      </c>
      <c r="B31" s="17" t="s">
        <v>18</v>
      </c>
      <c r="C31" s="18">
        <v>16284263</v>
      </c>
      <c r="D31" s="18">
        <v>16280455.060000001</v>
      </c>
      <c r="E31" s="18">
        <v>0</v>
      </c>
      <c r="F31" s="15">
        <f t="shared" si="0"/>
        <v>99.976615828422823</v>
      </c>
    </row>
    <row r="32" spans="1:6" ht="18.75" x14ac:dyDescent="0.3">
      <c r="A32" s="16" t="s">
        <v>19</v>
      </c>
      <c r="B32" s="17" t="s">
        <v>20</v>
      </c>
      <c r="C32" s="18">
        <v>3607037</v>
      </c>
      <c r="D32" s="18">
        <v>3493168.48</v>
      </c>
      <c r="E32" s="18">
        <v>0</v>
      </c>
      <c r="F32" s="15">
        <f t="shared" si="0"/>
        <v>96.843156308072253</v>
      </c>
    </row>
    <row r="33" spans="1:6" ht="18.75" x14ac:dyDescent="0.3">
      <c r="A33" s="16" t="s">
        <v>21</v>
      </c>
      <c r="B33" s="17" t="s">
        <v>22</v>
      </c>
      <c r="C33" s="18">
        <v>1350500</v>
      </c>
      <c r="D33" s="18">
        <v>988025.38</v>
      </c>
      <c r="E33" s="18">
        <v>148984.94</v>
      </c>
      <c r="F33" s="15">
        <f t="shared" si="0"/>
        <v>73.15996890040725</v>
      </c>
    </row>
    <row r="34" spans="1:6" ht="37.5" x14ac:dyDescent="0.3">
      <c r="A34" s="16" t="s">
        <v>23</v>
      </c>
      <c r="B34" s="17" t="s">
        <v>24</v>
      </c>
      <c r="C34" s="18">
        <v>329000</v>
      </c>
      <c r="D34" s="18">
        <v>289048.90999999997</v>
      </c>
      <c r="E34" s="18">
        <v>29532.47</v>
      </c>
      <c r="F34" s="15">
        <f t="shared" si="0"/>
        <v>87.856811550151974</v>
      </c>
    </row>
    <row r="35" spans="1:6" ht="18.75" x14ac:dyDescent="0.3">
      <c r="A35" s="16" t="s">
        <v>27</v>
      </c>
      <c r="B35" s="17" t="s">
        <v>28</v>
      </c>
      <c r="C35" s="18">
        <v>645000</v>
      </c>
      <c r="D35" s="18">
        <v>471302.08</v>
      </c>
      <c r="E35" s="18">
        <v>119452.47</v>
      </c>
      <c r="F35" s="15">
        <f t="shared" si="0"/>
        <v>73.070089922480619</v>
      </c>
    </row>
    <row r="36" spans="1:6" ht="37.5" x14ac:dyDescent="0.3">
      <c r="A36" s="16" t="s">
        <v>29</v>
      </c>
      <c r="B36" s="17" t="s">
        <v>30</v>
      </c>
      <c r="C36" s="18">
        <v>376500</v>
      </c>
      <c r="D36" s="18">
        <v>227674.38999999998</v>
      </c>
      <c r="E36" s="18">
        <v>0</v>
      </c>
      <c r="F36" s="15">
        <f t="shared" si="0"/>
        <v>60.471285524568387</v>
      </c>
    </row>
    <row r="37" spans="1:6" ht="18.75" x14ac:dyDescent="0.3">
      <c r="A37" s="16" t="s">
        <v>31</v>
      </c>
      <c r="B37" s="17" t="s">
        <v>32</v>
      </c>
      <c r="C37" s="18">
        <v>123800</v>
      </c>
      <c r="D37" s="18">
        <v>75307.070000000007</v>
      </c>
      <c r="E37" s="18">
        <v>0</v>
      </c>
      <c r="F37" s="15">
        <f t="shared" si="0"/>
        <v>60.829620355411961</v>
      </c>
    </row>
    <row r="38" spans="1:6" ht="37.5" x14ac:dyDescent="0.3">
      <c r="A38" s="16" t="s">
        <v>33</v>
      </c>
      <c r="B38" s="17" t="s">
        <v>34</v>
      </c>
      <c r="C38" s="18">
        <v>7517</v>
      </c>
      <c r="D38" s="18">
        <v>6716.6</v>
      </c>
      <c r="E38" s="18">
        <v>0</v>
      </c>
      <c r="F38" s="15">
        <f t="shared" si="0"/>
        <v>89.35213516030332</v>
      </c>
    </row>
    <row r="39" spans="1:6" ht="18.75" x14ac:dyDescent="0.3">
      <c r="A39" s="16" t="s">
        <v>35</v>
      </c>
      <c r="B39" s="17" t="s">
        <v>36</v>
      </c>
      <c r="C39" s="18">
        <v>69763</v>
      </c>
      <c r="D39" s="18">
        <v>53900.71</v>
      </c>
      <c r="E39" s="18">
        <v>0</v>
      </c>
      <c r="F39" s="15">
        <f t="shared" si="0"/>
        <v>77.262603385748889</v>
      </c>
    </row>
    <row r="40" spans="1:6" ht="18.75" x14ac:dyDescent="0.3">
      <c r="A40" s="16" t="s">
        <v>37</v>
      </c>
      <c r="B40" s="17" t="s">
        <v>38</v>
      </c>
      <c r="C40" s="18">
        <v>175000</v>
      </c>
      <c r="D40" s="18">
        <v>91458.8</v>
      </c>
      <c r="E40" s="18">
        <v>0</v>
      </c>
      <c r="F40" s="15">
        <f t="shared" si="0"/>
        <v>52.262171428571435</v>
      </c>
    </row>
    <row r="41" spans="1:6" ht="37.5" x14ac:dyDescent="0.3">
      <c r="A41" s="16" t="s">
        <v>39</v>
      </c>
      <c r="B41" s="17" t="s">
        <v>40</v>
      </c>
      <c r="C41" s="18">
        <v>420</v>
      </c>
      <c r="D41" s="18">
        <v>291.20999999999998</v>
      </c>
      <c r="E41" s="18">
        <v>0</v>
      </c>
      <c r="F41" s="15">
        <f t="shared" si="0"/>
        <v>69.335714285714275</v>
      </c>
    </row>
    <row r="42" spans="1:6" ht="18.75" x14ac:dyDescent="0.3">
      <c r="A42" s="16" t="s">
        <v>51</v>
      </c>
      <c r="B42" s="17" t="s">
        <v>52</v>
      </c>
      <c r="C42" s="18">
        <v>1000</v>
      </c>
      <c r="D42" s="18">
        <v>730.3</v>
      </c>
      <c r="E42" s="18">
        <v>0</v>
      </c>
      <c r="F42" s="15">
        <f t="shared" si="0"/>
        <v>73.03</v>
      </c>
    </row>
    <row r="43" spans="1:6" ht="75" x14ac:dyDescent="0.3">
      <c r="A43" s="12" t="s">
        <v>55</v>
      </c>
      <c r="B43" s="13" t="s">
        <v>56</v>
      </c>
      <c r="C43" s="14">
        <v>1207237</v>
      </c>
      <c r="D43" s="14">
        <v>1152826.93</v>
      </c>
      <c r="E43" s="14">
        <v>0</v>
      </c>
      <c r="F43" s="15">
        <f t="shared" si="0"/>
        <v>95.493008415083352</v>
      </c>
    </row>
    <row r="44" spans="1:6" ht="18.75" x14ac:dyDescent="0.3">
      <c r="A44" s="16" t="s">
        <v>11</v>
      </c>
      <c r="B44" s="17" t="s">
        <v>12</v>
      </c>
      <c r="C44" s="18">
        <v>1207237</v>
      </c>
      <c r="D44" s="18">
        <v>1152826.93</v>
      </c>
      <c r="E44" s="18">
        <v>0</v>
      </c>
      <c r="F44" s="15">
        <f t="shared" si="0"/>
        <v>95.493008415083352</v>
      </c>
    </row>
    <row r="45" spans="1:6" ht="37.5" x14ac:dyDescent="0.3">
      <c r="A45" s="16" t="s">
        <v>13</v>
      </c>
      <c r="B45" s="17" t="s">
        <v>14</v>
      </c>
      <c r="C45" s="18">
        <v>1140237</v>
      </c>
      <c r="D45" s="18">
        <v>1136678.8599999999</v>
      </c>
      <c r="E45" s="18">
        <v>0</v>
      </c>
      <c r="F45" s="15">
        <f t="shared" si="0"/>
        <v>99.687947330247994</v>
      </c>
    </row>
    <row r="46" spans="1:6" ht="18.75" x14ac:dyDescent="0.3">
      <c r="A46" s="16" t="s">
        <v>15</v>
      </c>
      <c r="B46" s="17" t="s">
        <v>16</v>
      </c>
      <c r="C46" s="18">
        <v>934621</v>
      </c>
      <c r="D46" s="18">
        <v>931703.98</v>
      </c>
      <c r="E46" s="18">
        <v>0</v>
      </c>
      <c r="F46" s="15">
        <f t="shared" si="0"/>
        <v>99.687892739409875</v>
      </c>
    </row>
    <row r="47" spans="1:6" ht="18.75" x14ac:dyDescent="0.3">
      <c r="A47" s="16" t="s">
        <v>17</v>
      </c>
      <c r="B47" s="17" t="s">
        <v>18</v>
      </c>
      <c r="C47" s="18">
        <v>934621</v>
      </c>
      <c r="D47" s="18">
        <v>931703.98</v>
      </c>
      <c r="E47" s="18">
        <v>0</v>
      </c>
      <c r="F47" s="15">
        <f t="shared" si="0"/>
        <v>99.687892739409875</v>
      </c>
    </row>
    <row r="48" spans="1:6" ht="18.75" x14ac:dyDescent="0.3">
      <c r="A48" s="16" t="s">
        <v>19</v>
      </c>
      <c r="B48" s="17" t="s">
        <v>20</v>
      </c>
      <c r="C48" s="18">
        <v>205616</v>
      </c>
      <c r="D48" s="18">
        <v>204974.88</v>
      </c>
      <c r="E48" s="18">
        <v>0</v>
      </c>
      <c r="F48" s="15">
        <f t="shared" si="0"/>
        <v>99.688195471169564</v>
      </c>
    </row>
    <row r="49" spans="1:6" ht="18.75" x14ac:dyDescent="0.3">
      <c r="A49" s="16" t="s">
        <v>21</v>
      </c>
      <c r="B49" s="17" t="s">
        <v>22</v>
      </c>
      <c r="C49" s="18">
        <v>67000</v>
      </c>
      <c r="D49" s="18">
        <v>16148.07</v>
      </c>
      <c r="E49" s="18">
        <v>0</v>
      </c>
      <c r="F49" s="15">
        <f t="shared" si="0"/>
        <v>24.101597014925371</v>
      </c>
    </row>
    <row r="50" spans="1:6" ht="37.5" x14ac:dyDescent="0.3">
      <c r="A50" s="16" t="s">
        <v>23</v>
      </c>
      <c r="B50" s="17" t="s">
        <v>24</v>
      </c>
      <c r="C50" s="18">
        <v>6000</v>
      </c>
      <c r="D50" s="18">
        <v>1693.25</v>
      </c>
      <c r="E50" s="18">
        <v>0</v>
      </c>
      <c r="F50" s="15">
        <f t="shared" si="0"/>
        <v>28.220833333333335</v>
      </c>
    </row>
    <row r="51" spans="1:6" ht="18.75" x14ac:dyDescent="0.3">
      <c r="A51" s="16" t="s">
        <v>27</v>
      </c>
      <c r="B51" s="17" t="s">
        <v>28</v>
      </c>
      <c r="C51" s="18">
        <v>16000</v>
      </c>
      <c r="D51" s="18">
        <v>0</v>
      </c>
      <c r="E51" s="18">
        <v>0</v>
      </c>
      <c r="F51" s="15">
        <f t="shared" si="0"/>
        <v>0</v>
      </c>
    </row>
    <row r="52" spans="1:6" ht="37.5" x14ac:dyDescent="0.3">
      <c r="A52" s="16" t="s">
        <v>29</v>
      </c>
      <c r="B52" s="17" t="s">
        <v>30</v>
      </c>
      <c r="C52" s="18">
        <v>45000</v>
      </c>
      <c r="D52" s="18">
        <v>14454.82</v>
      </c>
      <c r="E52" s="18">
        <v>0</v>
      </c>
      <c r="F52" s="15">
        <f t="shared" si="0"/>
        <v>32.121822222222221</v>
      </c>
    </row>
    <row r="53" spans="1:6" ht="18.75" x14ac:dyDescent="0.3">
      <c r="A53" s="16" t="s">
        <v>31</v>
      </c>
      <c r="B53" s="17" t="s">
        <v>32</v>
      </c>
      <c r="C53" s="18">
        <v>25000</v>
      </c>
      <c r="D53" s="18">
        <v>0</v>
      </c>
      <c r="E53" s="18">
        <v>0</v>
      </c>
      <c r="F53" s="15">
        <f t="shared" si="0"/>
        <v>0</v>
      </c>
    </row>
    <row r="54" spans="1:6" ht="18.75" x14ac:dyDescent="0.3">
      <c r="A54" s="16" t="s">
        <v>35</v>
      </c>
      <c r="B54" s="17" t="s">
        <v>36</v>
      </c>
      <c r="C54" s="18">
        <v>20000</v>
      </c>
      <c r="D54" s="18">
        <v>14454.82</v>
      </c>
      <c r="E54" s="18">
        <v>0</v>
      </c>
      <c r="F54" s="15">
        <f t="shared" si="0"/>
        <v>72.27409999999999</v>
      </c>
    </row>
    <row r="55" spans="1:6" ht="37.5" x14ac:dyDescent="0.3">
      <c r="A55" s="12" t="s">
        <v>57</v>
      </c>
      <c r="B55" s="13" t="s">
        <v>58</v>
      </c>
      <c r="C55" s="14">
        <v>50000</v>
      </c>
      <c r="D55" s="14">
        <v>22451.5</v>
      </c>
      <c r="E55" s="14">
        <v>0</v>
      </c>
      <c r="F55" s="15">
        <f t="shared" si="0"/>
        <v>44.902999999999999</v>
      </c>
    </row>
    <row r="56" spans="1:6" ht="18.75" x14ac:dyDescent="0.3">
      <c r="A56" s="16" t="s">
        <v>11</v>
      </c>
      <c r="B56" s="17" t="s">
        <v>12</v>
      </c>
      <c r="C56" s="18">
        <v>50000</v>
      </c>
      <c r="D56" s="18">
        <v>22451.5</v>
      </c>
      <c r="E56" s="18">
        <v>0</v>
      </c>
      <c r="F56" s="15">
        <f t="shared" si="0"/>
        <v>44.902999999999999</v>
      </c>
    </row>
    <row r="57" spans="1:6" ht="18.75" x14ac:dyDescent="0.3">
      <c r="A57" s="16" t="s">
        <v>21</v>
      </c>
      <c r="B57" s="17" t="s">
        <v>22</v>
      </c>
      <c r="C57" s="18">
        <v>50000</v>
      </c>
      <c r="D57" s="18">
        <v>22451.5</v>
      </c>
      <c r="E57" s="18">
        <v>0</v>
      </c>
      <c r="F57" s="15">
        <f t="shared" si="0"/>
        <v>44.902999999999999</v>
      </c>
    </row>
    <row r="58" spans="1:6" ht="18.75" x14ac:dyDescent="0.3">
      <c r="A58" s="16" t="s">
        <v>27</v>
      </c>
      <c r="B58" s="17" t="s">
        <v>28</v>
      </c>
      <c r="C58" s="18">
        <v>50000</v>
      </c>
      <c r="D58" s="18">
        <v>22451.5</v>
      </c>
      <c r="E58" s="18">
        <v>0</v>
      </c>
      <c r="F58" s="15">
        <f t="shared" si="0"/>
        <v>44.902999999999999</v>
      </c>
    </row>
    <row r="59" spans="1:6" ht="75" x14ac:dyDescent="0.3">
      <c r="A59" s="12" t="s">
        <v>17</v>
      </c>
      <c r="B59" s="13" t="s">
        <v>59</v>
      </c>
      <c r="C59" s="14">
        <v>1567862</v>
      </c>
      <c r="D59" s="14">
        <v>1403928.91</v>
      </c>
      <c r="E59" s="14">
        <v>0</v>
      </c>
      <c r="F59" s="15">
        <f t="shared" si="0"/>
        <v>89.544163325598802</v>
      </c>
    </row>
    <row r="60" spans="1:6" ht="18.75" x14ac:dyDescent="0.3">
      <c r="A60" s="16" t="s">
        <v>11</v>
      </c>
      <c r="B60" s="17" t="s">
        <v>12</v>
      </c>
      <c r="C60" s="18">
        <v>1567862</v>
      </c>
      <c r="D60" s="18">
        <v>1403928.91</v>
      </c>
      <c r="E60" s="18">
        <v>0</v>
      </c>
      <c r="F60" s="15">
        <f t="shared" si="0"/>
        <v>89.544163325598802</v>
      </c>
    </row>
    <row r="61" spans="1:6" ht="18.75" x14ac:dyDescent="0.3">
      <c r="A61" s="16" t="s">
        <v>41</v>
      </c>
      <c r="B61" s="17" t="s">
        <v>42</v>
      </c>
      <c r="C61" s="18">
        <v>1567862</v>
      </c>
      <c r="D61" s="18">
        <v>1403928.91</v>
      </c>
      <c r="E61" s="18">
        <v>0</v>
      </c>
      <c r="F61" s="15">
        <f t="shared" si="0"/>
        <v>89.544163325598802</v>
      </c>
    </row>
    <row r="62" spans="1:6" ht="56.25" x14ac:dyDescent="0.3">
      <c r="A62" s="16" t="s">
        <v>43</v>
      </c>
      <c r="B62" s="17" t="s">
        <v>44</v>
      </c>
      <c r="C62" s="18">
        <v>1567862</v>
      </c>
      <c r="D62" s="18">
        <v>1403928.91</v>
      </c>
      <c r="E62" s="18">
        <v>0</v>
      </c>
      <c r="F62" s="15">
        <f t="shared" si="0"/>
        <v>89.544163325598802</v>
      </c>
    </row>
    <row r="63" spans="1:6" ht="37.5" x14ac:dyDescent="0.3">
      <c r="A63" s="12" t="s">
        <v>60</v>
      </c>
      <c r="B63" s="13" t="s">
        <v>61</v>
      </c>
      <c r="C63" s="14">
        <v>182000</v>
      </c>
      <c r="D63" s="14">
        <v>156026.4</v>
      </c>
      <c r="E63" s="14">
        <v>0</v>
      </c>
      <c r="F63" s="15">
        <f t="shared" si="0"/>
        <v>85.728791208791208</v>
      </c>
    </row>
    <row r="64" spans="1:6" ht="18.75" x14ac:dyDescent="0.3">
      <c r="A64" s="16" t="s">
        <v>11</v>
      </c>
      <c r="B64" s="17" t="s">
        <v>12</v>
      </c>
      <c r="C64" s="18">
        <v>182000</v>
      </c>
      <c r="D64" s="18">
        <v>156026.4</v>
      </c>
      <c r="E64" s="18">
        <v>0</v>
      </c>
      <c r="F64" s="15">
        <f t="shared" si="0"/>
        <v>85.728791208791208</v>
      </c>
    </row>
    <row r="65" spans="1:6" ht="18.75" x14ac:dyDescent="0.3">
      <c r="A65" s="16" t="s">
        <v>41</v>
      </c>
      <c r="B65" s="17" t="s">
        <v>42</v>
      </c>
      <c r="C65" s="18">
        <v>182000</v>
      </c>
      <c r="D65" s="18">
        <v>156026.4</v>
      </c>
      <c r="E65" s="18">
        <v>0</v>
      </c>
      <c r="F65" s="15">
        <f t="shared" si="0"/>
        <v>85.728791208791208</v>
      </c>
    </row>
    <row r="66" spans="1:6" ht="56.25" x14ac:dyDescent="0.3">
      <c r="A66" s="16" t="s">
        <v>43</v>
      </c>
      <c r="B66" s="17" t="s">
        <v>44</v>
      </c>
      <c r="C66" s="18">
        <v>182000</v>
      </c>
      <c r="D66" s="18">
        <v>156026.4</v>
      </c>
      <c r="E66" s="18">
        <v>0</v>
      </c>
      <c r="F66" s="15">
        <f t="shared" si="0"/>
        <v>85.728791208791208</v>
      </c>
    </row>
    <row r="67" spans="1:6" ht="37.5" x14ac:dyDescent="0.3">
      <c r="A67" s="12" t="s">
        <v>62</v>
      </c>
      <c r="B67" s="13" t="s">
        <v>63</v>
      </c>
      <c r="C67" s="14">
        <v>13000</v>
      </c>
      <c r="D67" s="14">
        <v>0</v>
      </c>
      <c r="E67" s="14">
        <v>0</v>
      </c>
      <c r="F67" s="15">
        <f t="shared" si="0"/>
        <v>0</v>
      </c>
    </row>
    <row r="68" spans="1:6" ht="18.75" x14ac:dyDescent="0.3">
      <c r="A68" s="16" t="s">
        <v>11</v>
      </c>
      <c r="B68" s="17" t="s">
        <v>12</v>
      </c>
      <c r="C68" s="18">
        <v>13000</v>
      </c>
      <c r="D68" s="18">
        <v>0</v>
      </c>
      <c r="E68" s="18">
        <v>0</v>
      </c>
      <c r="F68" s="15">
        <f t="shared" si="0"/>
        <v>0</v>
      </c>
    </row>
    <row r="69" spans="1:6" ht="18.75" x14ac:dyDescent="0.3">
      <c r="A69" s="16" t="s">
        <v>41</v>
      </c>
      <c r="B69" s="17" t="s">
        <v>42</v>
      </c>
      <c r="C69" s="18">
        <v>13000</v>
      </c>
      <c r="D69" s="18">
        <v>0</v>
      </c>
      <c r="E69" s="18">
        <v>0</v>
      </c>
      <c r="F69" s="15">
        <f t="shared" si="0"/>
        <v>0</v>
      </c>
    </row>
    <row r="70" spans="1:6" ht="56.25" x14ac:dyDescent="0.3">
      <c r="A70" s="16" t="s">
        <v>43</v>
      </c>
      <c r="B70" s="17" t="s">
        <v>44</v>
      </c>
      <c r="C70" s="18">
        <v>13000</v>
      </c>
      <c r="D70" s="18">
        <v>0</v>
      </c>
      <c r="E70" s="18">
        <v>0</v>
      </c>
      <c r="F70" s="15">
        <f t="shared" ref="F70:F133" si="1">D70/C70*100</f>
        <v>0</v>
      </c>
    </row>
    <row r="71" spans="1:6" ht="75" x14ac:dyDescent="0.3">
      <c r="A71" s="12" t="s">
        <v>64</v>
      </c>
      <c r="B71" s="13" t="s">
        <v>65</v>
      </c>
      <c r="C71" s="14">
        <v>5000</v>
      </c>
      <c r="D71" s="14">
        <v>3142.49</v>
      </c>
      <c r="E71" s="14">
        <v>0</v>
      </c>
      <c r="F71" s="15">
        <f t="shared" si="1"/>
        <v>62.849800000000002</v>
      </c>
    </row>
    <row r="72" spans="1:6" ht="18.75" x14ac:dyDescent="0.3">
      <c r="A72" s="16" t="s">
        <v>11</v>
      </c>
      <c r="B72" s="17" t="s">
        <v>12</v>
      </c>
      <c r="C72" s="18">
        <v>5000</v>
      </c>
      <c r="D72" s="18">
        <v>3142.49</v>
      </c>
      <c r="E72" s="18">
        <v>0</v>
      </c>
      <c r="F72" s="15">
        <f t="shared" si="1"/>
        <v>62.849800000000002</v>
      </c>
    </row>
    <row r="73" spans="1:6" ht="18.75" x14ac:dyDescent="0.3">
      <c r="A73" s="16" t="s">
        <v>41</v>
      </c>
      <c r="B73" s="17" t="s">
        <v>42</v>
      </c>
      <c r="C73" s="18">
        <v>5000</v>
      </c>
      <c r="D73" s="18">
        <v>3142.49</v>
      </c>
      <c r="E73" s="18">
        <v>0</v>
      </c>
      <c r="F73" s="15">
        <f t="shared" si="1"/>
        <v>62.849800000000002</v>
      </c>
    </row>
    <row r="74" spans="1:6" ht="56.25" x14ac:dyDescent="0.3">
      <c r="A74" s="16" t="s">
        <v>43</v>
      </c>
      <c r="B74" s="17" t="s">
        <v>44</v>
      </c>
      <c r="C74" s="18">
        <v>5000</v>
      </c>
      <c r="D74" s="18">
        <v>3142.49</v>
      </c>
      <c r="E74" s="18">
        <v>0</v>
      </c>
      <c r="F74" s="15">
        <f t="shared" si="1"/>
        <v>62.849800000000002</v>
      </c>
    </row>
    <row r="75" spans="1:6" ht="56.25" x14ac:dyDescent="0.3">
      <c r="A75" s="12" t="s">
        <v>66</v>
      </c>
      <c r="B75" s="13" t="s">
        <v>67</v>
      </c>
      <c r="C75" s="14">
        <v>30000</v>
      </c>
      <c r="D75" s="14">
        <v>10673.3</v>
      </c>
      <c r="E75" s="14">
        <v>0</v>
      </c>
      <c r="F75" s="15">
        <f t="shared" si="1"/>
        <v>35.577666666666666</v>
      </c>
    </row>
    <row r="76" spans="1:6" ht="18.75" x14ac:dyDescent="0.3">
      <c r="A76" s="16" t="s">
        <v>11</v>
      </c>
      <c r="B76" s="17" t="s">
        <v>12</v>
      </c>
      <c r="C76" s="18">
        <v>30000</v>
      </c>
      <c r="D76" s="18">
        <v>10673.3</v>
      </c>
      <c r="E76" s="18">
        <v>0</v>
      </c>
      <c r="F76" s="15">
        <f t="shared" si="1"/>
        <v>35.577666666666666</v>
      </c>
    </row>
    <row r="77" spans="1:6" ht="18.75" x14ac:dyDescent="0.3">
      <c r="A77" s="16" t="s">
        <v>21</v>
      </c>
      <c r="B77" s="17" t="s">
        <v>22</v>
      </c>
      <c r="C77" s="18">
        <v>30000</v>
      </c>
      <c r="D77" s="18">
        <v>10673.3</v>
      </c>
      <c r="E77" s="18">
        <v>0</v>
      </c>
      <c r="F77" s="15">
        <f t="shared" si="1"/>
        <v>35.577666666666666</v>
      </c>
    </row>
    <row r="78" spans="1:6" ht="37.5" x14ac:dyDescent="0.3">
      <c r="A78" s="16" t="s">
        <v>23</v>
      </c>
      <c r="B78" s="17" t="s">
        <v>24</v>
      </c>
      <c r="C78" s="18">
        <v>19000</v>
      </c>
      <c r="D78" s="18">
        <v>0</v>
      </c>
      <c r="E78" s="18">
        <v>0</v>
      </c>
      <c r="F78" s="15">
        <f t="shared" si="1"/>
        <v>0</v>
      </c>
    </row>
    <row r="79" spans="1:6" ht="18.75" x14ac:dyDescent="0.3">
      <c r="A79" s="16" t="s">
        <v>25</v>
      </c>
      <c r="B79" s="17" t="s">
        <v>26</v>
      </c>
      <c r="C79" s="18">
        <v>11000</v>
      </c>
      <c r="D79" s="18">
        <v>10673.3</v>
      </c>
      <c r="E79" s="18">
        <v>0</v>
      </c>
      <c r="F79" s="15">
        <f t="shared" si="1"/>
        <v>97.03</v>
      </c>
    </row>
    <row r="80" spans="1:6" ht="93.75" x14ac:dyDescent="0.3">
      <c r="A80" s="12" t="s">
        <v>68</v>
      </c>
      <c r="B80" s="13" t="s">
        <v>69</v>
      </c>
      <c r="C80" s="14">
        <v>300000</v>
      </c>
      <c r="D80" s="14">
        <v>296875.2</v>
      </c>
      <c r="E80" s="14">
        <v>0</v>
      </c>
      <c r="F80" s="15">
        <f t="shared" si="1"/>
        <v>98.958399999999997</v>
      </c>
    </row>
    <row r="81" spans="1:6" ht="18.75" x14ac:dyDescent="0.3">
      <c r="A81" s="16" t="s">
        <v>11</v>
      </c>
      <c r="B81" s="17" t="s">
        <v>12</v>
      </c>
      <c r="C81" s="18">
        <v>300000</v>
      </c>
      <c r="D81" s="18">
        <v>296875.2</v>
      </c>
      <c r="E81" s="18">
        <v>0</v>
      </c>
      <c r="F81" s="15">
        <f t="shared" si="1"/>
        <v>98.958399999999997</v>
      </c>
    </row>
    <row r="82" spans="1:6" ht="18.75" x14ac:dyDescent="0.3">
      <c r="A82" s="16" t="s">
        <v>21</v>
      </c>
      <c r="B82" s="17" t="s">
        <v>22</v>
      </c>
      <c r="C82" s="18">
        <v>300000</v>
      </c>
      <c r="D82" s="18">
        <v>296875.2</v>
      </c>
      <c r="E82" s="18">
        <v>0</v>
      </c>
      <c r="F82" s="15">
        <f t="shared" si="1"/>
        <v>98.958399999999997</v>
      </c>
    </row>
    <row r="83" spans="1:6" ht="18.75" x14ac:dyDescent="0.3">
      <c r="A83" s="16" t="s">
        <v>25</v>
      </c>
      <c r="B83" s="17" t="s">
        <v>26</v>
      </c>
      <c r="C83" s="18">
        <v>300000</v>
      </c>
      <c r="D83" s="18">
        <v>296875.2</v>
      </c>
      <c r="E83" s="18">
        <v>0</v>
      </c>
      <c r="F83" s="15">
        <f t="shared" si="1"/>
        <v>98.958399999999997</v>
      </c>
    </row>
    <row r="84" spans="1:6" ht="37.5" x14ac:dyDescent="0.3">
      <c r="A84" s="12" t="s">
        <v>70</v>
      </c>
      <c r="B84" s="13" t="s">
        <v>71</v>
      </c>
      <c r="C84" s="14">
        <v>3887000</v>
      </c>
      <c r="D84" s="14">
        <v>3713225.43</v>
      </c>
      <c r="E84" s="14">
        <v>0</v>
      </c>
      <c r="F84" s="15">
        <f t="shared" si="1"/>
        <v>95.529339593516866</v>
      </c>
    </row>
    <row r="85" spans="1:6" ht="18.75" x14ac:dyDescent="0.3">
      <c r="A85" s="16" t="s">
        <v>11</v>
      </c>
      <c r="B85" s="17" t="s">
        <v>12</v>
      </c>
      <c r="C85" s="18">
        <v>3887000</v>
      </c>
      <c r="D85" s="18">
        <v>3713225.43</v>
      </c>
      <c r="E85" s="18">
        <v>0</v>
      </c>
      <c r="F85" s="15">
        <f t="shared" si="1"/>
        <v>95.529339593516866</v>
      </c>
    </row>
    <row r="86" spans="1:6" ht="18.75" x14ac:dyDescent="0.3">
      <c r="A86" s="16" t="s">
        <v>21</v>
      </c>
      <c r="B86" s="17" t="s">
        <v>22</v>
      </c>
      <c r="C86" s="18">
        <v>100000</v>
      </c>
      <c r="D86" s="18">
        <v>46650</v>
      </c>
      <c r="E86" s="18">
        <v>0</v>
      </c>
      <c r="F86" s="15">
        <f t="shared" si="1"/>
        <v>46.650000000000006</v>
      </c>
    </row>
    <row r="87" spans="1:6" ht="37.5" x14ac:dyDescent="0.3">
      <c r="A87" s="16" t="s">
        <v>23</v>
      </c>
      <c r="B87" s="17" t="s">
        <v>24</v>
      </c>
      <c r="C87" s="18">
        <v>50000</v>
      </c>
      <c r="D87" s="18">
        <v>36250</v>
      </c>
      <c r="E87" s="18">
        <v>0</v>
      </c>
      <c r="F87" s="15">
        <f t="shared" si="1"/>
        <v>72.5</v>
      </c>
    </row>
    <row r="88" spans="1:6" ht="18.75" x14ac:dyDescent="0.3">
      <c r="A88" s="16" t="s">
        <v>27</v>
      </c>
      <c r="B88" s="17" t="s">
        <v>28</v>
      </c>
      <c r="C88" s="18">
        <v>50000</v>
      </c>
      <c r="D88" s="18">
        <v>10400</v>
      </c>
      <c r="E88" s="18">
        <v>0</v>
      </c>
      <c r="F88" s="15">
        <f t="shared" si="1"/>
        <v>20.8</v>
      </c>
    </row>
    <row r="89" spans="1:6" ht="18.75" x14ac:dyDescent="0.3">
      <c r="A89" s="16" t="s">
        <v>47</v>
      </c>
      <c r="B89" s="17" t="s">
        <v>48</v>
      </c>
      <c r="C89" s="18">
        <v>3787000</v>
      </c>
      <c r="D89" s="18">
        <v>3666575.43</v>
      </c>
      <c r="E89" s="18">
        <v>0</v>
      </c>
      <c r="F89" s="15">
        <f t="shared" si="1"/>
        <v>96.820053604436225</v>
      </c>
    </row>
    <row r="90" spans="1:6" ht="18.75" x14ac:dyDescent="0.3">
      <c r="A90" s="16" t="s">
        <v>49</v>
      </c>
      <c r="B90" s="17" t="s">
        <v>50</v>
      </c>
      <c r="C90" s="18">
        <v>3787000</v>
      </c>
      <c r="D90" s="18">
        <v>3666575.43</v>
      </c>
      <c r="E90" s="18">
        <v>0</v>
      </c>
      <c r="F90" s="15">
        <f t="shared" si="1"/>
        <v>96.820053604436225</v>
      </c>
    </row>
    <row r="91" spans="1:6" ht="37.5" x14ac:dyDescent="0.3">
      <c r="A91" s="12" t="s">
        <v>72</v>
      </c>
      <c r="B91" s="13" t="s">
        <v>73</v>
      </c>
      <c r="C91" s="14">
        <v>1740000</v>
      </c>
      <c r="D91" s="14">
        <v>1739120.28</v>
      </c>
      <c r="E91" s="14">
        <v>0</v>
      </c>
      <c r="F91" s="15">
        <f t="shared" si="1"/>
        <v>99.949441379310343</v>
      </c>
    </row>
    <row r="92" spans="1:6" ht="18.75" x14ac:dyDescent="0.3">
      <c r="A92" s="16" t="s">
        <v>11</v>
      </c>
      <c r="B92" s="17" t="s">
        <v>12</v>
      </c>
      <c r="C92" s="18">
        <v>1740000</v>
      </c>
      <c r="D92" s="18">
        <v>1739120.28</v>
      </c>
      <c r="E92" s="18">
        <v>0</v>
      </c>
      <c r="F92" s="15">
        <f t="shared" si="1"/>
        <v>99.949441379310343</v>
      </c>
    </row>
    <row r="93" spans="1:6" ht="18.75" x14ac:dyDescent="0.3">
      <c r="A93" s="16" t="s">
        <v>21</v>
      </c>
      <c r="B93" s="17" t="s">
        <v>22</v>
      </c>
      <c r="C93" s="18">
        <v>1740000</v>
      </c>
      <c r="D93" s="18">
        <v>1739120.28</v>
      </c>
      <c r="E93" s="18">
        <v>0</v>
      </c>
      <c r="F93" s="15">
        <f t="shared" si="1"/>
        <v>99.949441379310343</v>
      </c>
    </row>
    <row r="94" spans="1:6" ht="37.5" x14ac:dyDescent="0.3">
      <c r="A94" s="16" t="s">
        <v>29</v>
      </c>
      <c r="B94" s="17" t="s">
        <v>30</v>
      </c>
      <c r="C94" s="18">
        <v>1740000</v>
      </c>
      <c r="D94" s="18">
        <v>1739120.28</v>
      </c>
      <c r="E94" s="18">
        <v>0</v>
      </c>
      <c r="F94" s="15">
        <f t="shared" si="1"/>
        <v>99.949441379310343</v>
      </c>
    </row>
    <row r="95" spans="1:6" ht="37.5" x14ac:dyDescent="0.3">
      <c r="A95" s="16" t="s">
        <v>39</v>
      </c>
      <c r="B95" s="17" t="s">
        <v>40</v>
      </c>
      <c r="C95" s="18">
        <v>1740000</v>
      </c>
      <c r="D95" s="18">
        <v>1739120.28</v>
      </c>
      <c r="E95" s="18">
        <v>0</v>
      </c>
      <c r="F95" s="15">
        <f t="shared" si="1"/>
        <v>99.949441379310343</v>
      </c>
    </row>
    <row r="96" spans="1:6" ht="37.5" x14ac:dyDescent="0.3">
      <c r="A96" s="12" t="s">
        <v>74</v>
      </c>
      <c r="B96" s="13" t="s">
        <v>75</v>
      </c>
      <c r="C96" s="14">
        <v>8100000</v>
      </c>
      <c r="D96" s="14">
        <v>7740253.5699999994</v>
      </c>
      <c r="E96" s="14">
        <v>0</v>
      </c>
      <c r="F96" s="15">
        <f t="shared" si="1"/>
        <v>95.558686049382715</v>
      </c>
    </row>
    <row r="97" spans="1:6" ht="18.75" x14ac:dyDescent="0.3">
      <c r="A97" s="16" t="s">
        <v>11</v>
      </c>
      <c r="B97" s="17" t="s">
        <v>12</v>
      </c>
      <c r="C97" s="18">
        <v>8100000</v>
      </c>
      <c r="D97" s="18">
        <v>7740253.5699999994</v>
      </c>
      <c r="E97" s="18">
        <v>0</v>
      </c>
      <c r="F97" s="15">
        <f t="shared" si="1"/>
        <v>95.558686049382715</v>
      </c>
    </row>
    <row r="98" spans="1:6" ht="18.75" x14ac:dyDescent="0.3">
      <c r="A98" s="16" t="s">
        <v>21</v>
      </c>
      <c r="B98" s="17" t="s">
        <v>22</v>
      </c>
      <c r="C98" s="18">
        <v>8100000</v>
      </c>
      <c r="D98" s="18">
        <v>7740253.5699999994</v>
      </c>
      <c r="E98" s="18">
        <v>0</v>
      </c>
      <c r="F98" s="15">
        <f t="shared" si="1"/>
        <v>95.558686049382715</v>
      </c>
    </row>
    <row r="99" spans="1:6" ht="37.5" x14ac:dyDescent="0.3">
      <c r="A99" s="16" t="s">
        <v>23</v>
      </c>
      <c r="B99" s="17" t="s">
        <v>24</v>
      </c>
      <c r="C99" s="18">
        <v>541600</v>
      </c>
      <c r="D99" s="18">
        <v>514696.55</v>
      </c>
      <c r="E99" s="18">
        <v>0</v>
      </c>
      <c r="F99" s="15">
        <f t="shared" si="1"/>
        <v>95.032597858197931</v>
      </c>
    </row>
    <row r="100" spans="1:6" ht="18.75" x14ac:dyDescent="0.3">
      <c r="A100" s="16" t="s">
        <v>27</v>
      </c>
      <c r="B100" s="17" t="s">
        <v>28</v>
      </c>
      <c r="C100" s="18">
        <v>5258400</v>
      </c>
      <c r="D100" s="18">
        <v>5187569.68</v>
      </c>
      <c r="E100" s="18">
        <v>0</v>
      </c>
      <c r="F100" s="15">
        <f t="shared" si="1"/>
        <v>98.65300623763882</v>
      </c>
    </row>
    <row r="101" spans="1:6" ht="37.5" x14ac:dyDescent="0.3">
      <c r="A101" s="16" t="s">
        <v>29</v>
      </c>
      <c r="B101" s="17" t="s">
        <v>30</v>
      </c>
      <c r="C101" s="18">
        <v>2300000</v>
      </c>
      <c r="D101" s="18">
        <v>2037987.34</v>
      </c>
      <c r="E101" s="18">
        <v>0</v>
      </c>
      <c r="F101" s="15">
        <f t="shared" si="1"/>
        <v>88.608145217391311</v>
      </c>
    </row>
    <row r="102" spans="1:6" ht="18.75" x14ac:dyDescent="0.3">
      <c r="A102" s="16" t="s">
        <v>35</v>
      </c>
      <c r="B102" s="17" t="s">
        <v>36</v>
      </c>
      <c r="C102" s="18">
        <v>2300000</v>
      </c>
      <c r="D102" s="18">
        <v>2037987.34</v>
      </c>
      <c r="E102" s="18">
        <v>0</v>
      </c>
      <c r="F102" s="15">
        <f t="shared" si="1"/>
        <v>88.608145217391311</v>
      </c>
    </row>
    <row r="103" spans="1:6" ht="75" x14ac:dyDescent="0.3">
      <c r="A103" s="12" t="s">
        <v>76</v>
      </c>
      <c r="B103" s="13" t="s">
        <v>77</v>
      </c>
      <c r="C103" s="14">
        <v>51421929</v>
      </c>
      <c r="D103" s="14">
        <v>50756641.630000003</v>
      </c>
      <c r="E103" s="14">
        <v>0</v>
      </c>
      <c r="F103" s="15">
        <f t="shared" si="1"/>
        <v>98.706218566790838</v>
      </c>
    </row>
    <row r="104" spans="1:6" ht="18.75" x14ac:dyDescent="0.3">
      <c r="A104" s="16" t="s">
        <v>11</v>
      </c>
      <c r="B104" s="17" t="s">
        <v>12</v>
      </c>
      <c r="C104" s="18">
        <v>51421929</v>
      </c>
      <c r="D104" s="18">
        <v>50756641.630000003</v>
      </c>
      <c r="E104" s="18">
        <v>0</v>
      </c>
      <c r="F104" s="15">
        <f t="shared" si="1"/>
        <v>98.706218566790838</v>
      </c>
    </row>
    <row r="105" spans="1:6" ht="18.75" x14ac:dyDescent="0.3">
      <c r="A105" s="16" t="s">
        <v>21</v>
      </c>
      <c r="B105" s="17" t="s">
        <v>22</v>
      </c>
      <c r="C105" s="18">
        <v>36421929</v>
      </c>
      <c r="D105" s="18">
        <v>35776641.630000003</v>
      </c>
      <c r="E105" s="18">
        <v>0</v>
      </c>
      <c r="F105" s="15">
        <f t="shared" si="1"/>
        <v>98.228299851993015</v>
      </c>
    </row>
    <row r="106" spans="1:6" ht="18.75" x14ac:dyDescent="0.3">
      <c r="A106" s="16" t="s">
        <v>27</v>
      </c>
      <c r="B106" s="17" t="s">
        <v>28</v>
      </c>
      <c r="C106" s="18">
        <v>36421929</v>
      </c>
      <c r="D106" s="18">
        <v>35776641.630000003</v>
      </c>
      <c r="E106" s="18">
        <v>0</v>
      </c>
      <c r="F106" s="15">
        <f t="shared" si="1"/>
        <v>98.228299851993015</v>
      </c>
    </row>
    <row r="107" spans="1:6" ht="18.75" x14ac:dyDescent="0.3">
      <c r="A107" s="16" t="s">
        <v>41</v>
      </c>
      <c r="B107" s="17" t="s">
        <v>42</v>
      </c>
      <c r="C107" s="18">
        <v>15000000</v>
      </c>
      <c r="D107" s="18">
        <v>14980000</v>
      </c>
      <c r="E107" s="18">
        <v>0</v>
      </c>
      <c r="F107" s="15">
        <f t="shared" si="1"/>
        <v>99.866666666666674</v>
      </c>
    </row>
    <row r="108" spans="1:6" ht="56.25" x14ac:dyDescent="0.3">
      <c r="A108" s="16" t="s">
        <v>43</v>
      </c>
      <c r="B108" s="17" t="s">
        <v>44</v>
      </c>
      <c r="C108" s="18">
        <v>15000000</v>
      </c>
      <c r="D108" s="18">
        <v>14980000</v>
      </c>
      <c r="E108" s="18">
        <v>0</v>
      </c>
      <c r="F108" s="15">
        <f t="shared" si="1"/>
        <v>99.866666666666674</v>
      </c>
    </row>
    <row r="109" spans="1:6" ht="37.5" x14ac:dyDescent="0.3">
      <c r="A109" s="12" t="s">
        <v>78</v>
      </c>
      <c r="B109" s="13" t="s">
        <v>79</v>
      </c>
      <c r="C109" s="14">
        <v>134000</v>
      </c>
      <c r="D109" s="14">
        <v>79149.509999999995</v>
      </c>
      <c r="E109" s="14">
        <v>49957.4</v>
      </c>
      <c r="F109" s="15">
        <f t="shared" si="1"/>
        <v>59.066798507462678</v>
      </c>
    </row>
    <row r="110" spans="1:6" ht="18.75" x14ac:dyDescent="0.3">
      <c r="A110" s="16" t="s">
        <v>11</v>
      </c>
      <c r="B110" s="17" t="s">
        <v>12</v>
      </c>
      <c r="C110" s="18">
        <v>134000</v>
      </c>
      <c r="D110" s="18">
        <v>79149.509999999995</v>
      </c>
      <c r="E110" s="18">
        <v>49957.4</v>
      </c>
      <c r="F110" s="15">
        <f t="shared" si="1"/>
        <v>59.066798507462678</v>
      </c>
    </row>
    <row r="111" spans="1:6" ht="18.75" x14ac:dyDescent="0.3">
      <c r="A111" s="16" t="s">
        <v>21</v>
      </c>
      <c r="B111" s="17" t="s">
        <v>22</v>
      </c>
      <c r="C111" s="18">
        <v>134000</v>
      </c>
      <c r="D111" s="18">
        <v>79149.509999999995</v>
      </c>
      <c r="E111" s="18">
        <v>49957.4</v>
      </c>
      <c r="F111" s="15">
        <f t="shared" si="1"/>
        <v>59.066798507462678</v>
      </c>
    </row>
    <row r="112" spans="1:6" ht="18.75" x14ac:dyDescent="0.3">
      <c r="A112" s="16" t="s">
        <v>27</v>
      </c>
      <c r="B112" s="17" t="s">
        <v>28</v>
      </c>
      <c r="C112" s="18">
        <v>134000</v>
      </c>
      <c r="D112" s="18">
        <v>79149.509999999995</v>
      </c>
      <c r="E112" s="18">
        <v>49957.4</v>
      </c>
      <c r="F112" s="15">
        <f t="shared" si="1"/>
        <v>59.066798507462678</v>
      </c>
    </row>
    <row r="113" spans="1:6" ht="37.5" x14ac:dyDescent="0.3">
      <c r="A113" s="12" t="s">
        <v>80</v>
      </c>
      <c r="B113" s="13" t="s">
        <v>81</v>
      </c>
      <c r="C113" s="14">
        <v>500000</v>
      </c>
      <c r="D113" s="14">
        <v>480411.55</v>
      </c>
      <c r="E113" s="14">
        <v>0</v>
      </c>
      <c r="F113" s="15">
        <f t="shared" si="1"/>
        <v>96.082309999999993</v>
      </c>
    </row>
    <row r="114" spans="1:6" ht="18.75" x14ac:dyDescent="0.3">
      <c r="A114" s="16" t="s">
        <v>11</v>
      </c>
      <c r="B114" s="17" t="s">
        <v>12</v>
      </c>
      <c r="C114" s="18">
        <v>500000</v>
      </c>
      <c r="D114" s="18">
        <v>480411.55</v>
      </c>
      <c r="E114" s="18">
        <v>0</v>
      </c>
      <c r="F114" s="15">
        <f t="shared" si="1"/>
        <v>96.082309999999993</v>
      </c>
    </row>
    <row r="115" spans="1:6" ht="18.75" x14ac:dyDescent="0.3">
      <c r="A115" s="16" t="s">
        <v>21</v>
      </c>
      <c r="B115" s="17" t="s">
        <v>22</v>
      </c>
      <c r="C115" s="18">
        <v>500000</v>
      </c>
      <c r="D115" s="18">
        <v>480411.55</v>
      </c>
      <c r="E115" s="18">
        <v>0</v>
      </c>
      <c r="F115" s="15">
        <f t="shared" si="1"/>
        <v>96.082309999999993</v>
      </c>
    </row>
    <row r="116" spans="1:6" ht="37.5" x14ac:dyDescent="0.3">
      <c r="A116" s="16" t="s">
        <v>23</v>
      </c>
      <c r="B116" s="17" t="s">
        <v>24</v>
      </c>
      <c r="C116" s="18">
        <v>500000</v>
      </c>
      <c r="D116" s="18">
        <v>480411.55</v>
      </c>
      <c r="E116" s="18">
        <v>0</v>
      </c>
      <c r="F116" s="15">
        <f t="shared" si="1"/>
        <v>96.082309999999993</v>
      </c>
    </row>
    <row r="117" spans="1:6" ht="56.25" x14ac:dyDescent="0.3">
      <c r="A117" s="12" t="s">
        <v>82</v>
      </c>
      <c r="B117" s="13" t="s">
        <v>83</v>
      </c>
      <c r="C117" s="14">
        <v>377665</v>
      </c>
      <c r="D117" s="14">
        <v>231504</v>
      </c>
      <c r="E117" s="14">
        <v>0</v>
      </c>
      <c r="F117" s="15">
        <f t="shared" si="1"/>
        <v>61.298770074007393</v>
      </c>
    </row>
    <row r="118" spans="1:6" ht="18.75" x14ac:dyDescent="0.3">
      <c r="A118" s="16" t="s">
        <v>11</v>
      </c>
      <c r="B118" s="17" t="s">
        <v>12</v>
      </c>
      <c r="C118" s="18">
        <v>377665</v>
      </c>
      <c r="D118" s="18">
        <v>231504</v>
      </c>
      <c r="E118" s="18">
        <v>0</v>
      </c>
      <c r="F118" s="15">
        <f t="shared" si="1"/>
        <v>61.298770074007393</v>
      </c>
    </row>
    <row r="119" spans="1:6" ht="18.75" x14ac:dyDescent="0.3">
      <c r="A119" s="16" t="s">
        <v>21</v>
      </c>
      <c r="B119" s="17" t="s">
        <v>22</v>
      </c>
      <c r="C119" s="18">
        <v>377665</v>
      </c>
      <c r="D119" s="18">
        <v>231504</v>
      </c>
      <c r="E119" s="18">
        <v>0</v>
      </c>
      <c r="F119" s="15">
        <f t="shared" si="1"/>
        <v>61.298770074007393</v>
      </c>
    </row>
    <row r="120" spans="1:6" ht="37.5" x14ac:dyDescent="0.3">
      <c r="A120" s="16" t="s">
        <v>23</v>
      </c>
      <c r="B120" s="17" t="s">
        <v>24</v>
      </c>
      <c r="C120" s="18">
        <v>327665</v>
      </c>
      <c r="D120" s="18">
        <v>182014</v>
      </c>
      <c r="E120" s="18">
        <v>0</v>
      </c>
      <c r="F120" s="15">
        <f t="shared" si="1"/>
        <v>55.548807471045123</v>
      </c>
    </row>
    <row r="121" spans="1:6" ht="18.75" x14ac:dyDescent="0.3">
      <c r="A121" s="16" t="s">
        <v>27</v>
      </c>
      <c r="B121" s="17" t="s">
        <v>28</v>
      </c>
      <c r="C121" s="18">
        <v>50000</v>
      </c>
      <c r="D121" s="18">
        <v>49490</v>
      </c>
      <c r="E121" s="18">
        <v>0</v>
      </c>
      <c r="F121" s="15">
        <f t="shared" si="1"/>
        <v>98.98</v>
      </c>
    </row>
    <row r="122" spans="1:6" ht="37.5" x14ac:dyDescent="0.3">
      <c r="A122" s="12" t="s">
        <v>84</v>
      </c>
      <c r="B122" s="13" t="s">
        <v>85</v>
      </c>
      <c r="C122" s="14">
        <v>886500</v>
      </c>
      <c r="D122" s="14">
        <v>886500</v>
      </c>
      <c r="E122" s="14">
        <v>0</v>
      </c>
      <c r="F122" s="15">
        <f t="shared" si="1"/>
        <v>100</v>
      </c>
    </row>
    <row r="123" spans="1:6" ht="18.75" x14ac:dyDescent="0.3">
      <c r="A123" s="16" t="s">
        <v>11</v>
      </c>
      <c r="B123" s="17" t="s">
        <v>12</v>
      </c>
      <c r="C123" s="18">
        <v>886500</v>
      </c>
      <c r="D123" s="18">
        <v>886500</v>
      </c>
      <c r="E123" s="18">
        <v>0</v>
      </c>
      <c r="F123" s="15">
        <f t="shared" si="1"/>
        <v>100</v>
      </c>
    </row>
    <row r="124" spans="1:6" ht="18.75" x14ac:dyDescent="0.3">
      <c r="A124" s="16" t="s">
        <v>41</v>
      </c>
      <c r="B124" s="17" t="s">
        <v>42</v>
      </c>
      <c r="C124" s="18">
        <v>886500</v>
      </c>
      <c r="D124" s="18">
        <v>886500</v>
      </c>
      <c r="E124" s="18">
        <v>0</v>
      </c>
      <c r="F124" s="15">
        <f t="shared" si="1"/>
        <v>100</v>
      </c>
    </row>
    <row r="125" spans="1:6" ht="56.25" x14ac:dyDescent="0.3">
      <c r="A125" s="16" t="s">
        <v>45</v>
      </c>
      <c r="B125" s="17" t="s">
        <v>46</v>
      </c>
      <c r="C125" s="18">
        <v>886500</v>
      </c>
      <c r="D125" s="18">
        <v>886500</v>
      </c>
      <c r="E125" s="18">
        <v>0</v>
      </c>
      <c r="F125" s="15">
        <f t="shared" si="1"/>
        <v>100</v>
      </c>
    </row>
    <row r="126" spans="1:6" ht="75" x14ac:dyDescent="0.3">
      <c r="A126" s="12" t="s">
        <v>86</v>
      </c>
      <c r="B126" s="13" t="s">
        <v>87</v>
      </c>
      <c r="C126" s="14">
        <v>1370000</v>
      </c>
      <c r="D126" s="14">
        <v>1369909</v>
      </c>
      <c r="E126" s="14">
        <v>0</v>
      </c>
      <c r="F126" s="15">
        <f t="shared" si="1"/>
        <v>99.993357664233571</v>
      </c>
    </row>
    <row r="127" spans="1:6" ht="18.75" x14ac:dyDescent="0.3">
      <c r="A127" s="16" t="s">
        <v>11</v>
      </c>
      <c r="B127" s="17" t="s">
        <v>12</v>
      </c>
      <c r="C127" s="18">
        <v>1370000</v>
      </c>
      <c r="D127" s="18">
        <v>1369909</v>
      </c>
      <c r="E127" s="18">
        <v>0</v>
      </c>
      <c r="F127" s="15">
        <f t="shared" si="1"/>
        <v>99.993357664233571</v>
      </c>
    </row>
    <row r="128" spans="1:6" ht="18.75" x14ac:dyDescent="0.3">
      <c r="A128" s="16" t="s">
        <v>41</v>
      </c>
      <c r="B128" s="17" t="s">
        <v>42</v>
      </c>
      <c r="C128" s="18">
        <v>1370000</v>
      </c>
      <c r="D128" s="18">
        <v>1369909</v>
      </c>
      <c r="E128" s="18">
        <v>0</v>
      </c>
      <c r="F128" s="15">
        <f t="shared" si="1"/>
        <v>99.993357664233571</v>
      </c>
    </row>
    <row r="129" spans="1:6" ht="56.25" x14ac:dyDescent="0.3">
      <c r="A129" s="16" t="s">
        <v>45</v>
      </c>
      <c r="B129" s="17" t="s">
        <v>46</v>
      </c>
      <c r="C129" s="18">
        <v>1370000</v>
      </c>
      <c r="D129" s="18">
        <v>1369909</v>
      </c>
      <c r="E129" s="18">
        <v>0</v>
      </c>
      <c r="F129" s="15">
        <f t="shared" si="1"/>
        <v>99.993357664233571</v>
      </c>
    </row>
    <row r="130" spans="1:6" ht="37.5" x14ac:dyDescent="0.3">
      <c r="A130" s="5" t="s">
        <v>88</v>
      </c>
      <c r="B130" s="6" t="s">
        <v>89</v>
      </c>
      <c r="C130" s="7">
        <v>74575426.010000005</v>
      </c>
      <c r="D130" s="7">
        <v>70444351.029999986</v>
      </c>
      <c r="E130" s="7">
        <v>270876.98</v>
      </c>
      <c r="F130" s="8">
        <f t="shared" si="1"/>
        <v>94.460541225140204</v>
      </c>
    </row>
    <row r="131" spans="1:6" ht="18.75" x14ac:dyDescent="0.3">
      <c r="A131" s="9" t="s">
        <v>11</v>
      </c>
      <c r="B131" s="10" t="s">
        <v>12</v>
      </c>
      <c r="C131" s="11">
        <v>74575426.010000005</v>
      </c>
      <c r="D131" s="11">
        <v>70444351.029999986</v>
      </c>
      <c r="E131" s="11">
        <v>270876.98</v>
      </c>
      <c r="F131" s="8">
        <f t="shared" si="1"/>
        <v>94.460541225140204</v>
      </c>
    </row>
    <row r="132" spans="1:6" ht="37.5" x14ac:dyDescent="0.3">
      <c r="A132" s="9" t="s">
        <v>13</v>
      </c>
      <c r="B132" s="10" t="s">
        <v>14</v>
      </c>
      <c r="C132" s="11">
        <v>63168324</v>
      </c>
      <c r="D132" s="11">
        <v>62744252.07</v>
      </c>
      <c r="E132" s="11">
        <v>0</v>
      </c>
      <c r="F132" s="8">
        <f t="shared" si="1"/>
        <v>99.328663635273912</v>
      </c>
    </row>
    <row r="133" spans="1:6" ht="18.75" x14ac:dyDescent="0.3">
      <c r="A133" s="9" t="s">
        <v>15</v>
      </c>
      <c r="B133" s="10" t="s">
        <v>16</v>
      </c>
      <c r="C133" s="11">
        <v>51684135</v>
      </c>
      <c r="D133" s="11">
        <v>51460660.18</v>
      </c>
      <c r="E133" s="11">
        <v>0</v>
      </c>
      <c r="F133" s="8">
        <f t="shared" si="1"/>
        <v>99.567614278540219</v>
      </c>
    </row>
    <row r="134" spans="1:6" ht="18.75" x14ac:dyDescent="0.3">
      <c r="A134" s="9" t="s">
        <v>17</v>
      </c>
      <c r="B134" s="10" t="s">
        <v>18</v>
      </c>
      <c r="C134" s="11">
        <v>51684135</v>
      </c>
      <c r="D134" s="11">
        <v>51460660.18</v>
      </c>
      <c r="E134" s="11">
        <v>0</v>
      </c>
      <c r="F134" s="8">
        <f t="shared" ref="F134:F197" si="2">D134/C134*100</f>
        <v>99.567614278540219</v>
      </c>
    </row>
    <row r="135" spans="1:6" ht="18.75" x14ac:dyDescent="0.3">
      <c r="A135" s="9" t="s">
        <v>19</v>
      </c>
      <c r="B135" s="10" t="s">
        <v>20</v>
      </c>
      <c r="C135" s="11">
        <v>11484189</v>
      </c>
      <c r="D135" s="11">
        <v>11283591.889999999</v>
      </c>
      <c r="E135" s="11">
        <v>0</v>
      </c>
      <c r="F135" s="8">
        <f t="shared" si="2"/>
        <v>98.25327578638769</v>
      </c>
    </row>
    <row r="136" spans="1:6" ht="18.75" x14ac:dyDescent="0.3">
      <c r="A136" s="9" t="s">
        <v>21</v>
      </c>
      <c r="B136" s="10" t="s">
        <v>22</v>
      </c>
      <c r="C136" s="11">
        <v>11379283.01</v>
      </c>
      <c r="D136" s="11">
        <v>7678403.5600000005</v>
      </c>
      <c r="E136" s="11">
        <v>270876.98</v>
      </c>
      <c r="F136" s="8">
        <f t="shared" si="2"/>
        <v>67.477041859775326</v>
      </c>
    </row>
    <row r="137" spans="1:6" ht="37.5" x14ac:dyDescent="0.3">
      <c r="A137" s="9" t="s">
        <v>23</v>
      </c>
      <c r="B137" s="10" t="s">
        <v>24</v>
      </c>
      <c r="C137" s="11">
        <v>3323042.01</v>
      </c>
      <c r="D137" s="11">
        <v>2321359.1099999994</v>
      </c>
      <c r="E137" s="11">
        <v>160556.97999999998</v>
      </c>
      <c r="F137" s="8">
        <f t="shared" si="2"/>
        <v>69.856447887638936</v>
      </c>
    </row>
    <row r="138" spans="1:6" ht="18.75" x14ac:dyDescent="0.3">
      <c r="A138" s="9" t="s">
        <v>25</v>
      </c>
      <c r="B138" s="10" t="s">
        <v>26</v>
      </c>
      <c r="C138" s="11">
        <v>1100000</v>
      </c>
      <c r="D138" s="11">
        <v>584851.6</v>
      </c>
      <c r="E138" s="11">
        <v>0</v>
      </c>
      <c r="F138" s="8">
        <f t="shared" si="2"/>
        <v>53.168327272727268</v>
      </c>
    </row>
    <row r="139" spans="1:6" ht="37.5" x14ac:dyDescent="0.3">
      <c r="A139" s="9" t="s">
        <v>27</v>
      </c>
      <c r="B139" s="10" t="s">
        <v>28</v>
      </c>
      <c r="C139" s="11">
        <v>1840681</v>
      </c>
      <c r="D139" s="11">
        <v>1473859.25</v>
      </c>
      <c r="E139" s="11">
        <v>110320</v>
      </c>
      <c r="F139" s="8">
        <f t="shared" si="2"/>
        <v>80.071411070141977</v>
      </c>
    </row>
    <row r="140" spans="1:6" ht="18.75" x14ac:dyDescent="0.3">
      <c r="A140" s="9" t="s">
        <v>90</v>
      </c>
      <c r="B140" s="10" t="s">
        <v>91</v>
      </c>
      <c r="C140" s="11">
        <v>10000</v>
      </c>
      <c r="D140" s="11">
        <v>0</v>
      </c>
      <c r="E140" s="11">
        <v>0</v>
      </c>
      <c r="F140" s="8">
        <f t="shared" si="2"/>
        <v>0</v>
      </c>
    </row>
    <row r="141" spans="1:6" ht="37.5" x14ac:dyDescent="0.3">
      <c r="A141" s="9" t="s">
        <v>29</v>
      </c>
      <c r="B141" s="10" t="s">
        <v>30</v>
      </c>
      <c r="C141" s="11">
        <v>5045140</v>
      </c>
      <c r="D141" s="11">
        <v>3262413.6000000006</v>
      </c>
      <c r="E141" s="11">
        <v>0</v>
      </c>
      <c r="F141" s="8">
        <f t="shared" si="2"/>
        <v>64.664481064945676</v>
      </c>
    </row>
    <row r="142" spans="1:6" ht="18.75" x14ac:dyDescent="0.3">
      <c r="A142" s="9" t="s">
        <v>31</v>
      </c>
      <c r="B142" s="10" t="s">
        <v>32</v>
      </c>
      <c r="C142" s="11">
        <v>169700</v>
      </c>
      <c r="D142" s="11">
        <v>65272.11</v>
      </c>
      <c r="E142" s="11">
        <v>0</v>
      </c>
      <c r="F142" s="8">
        <f t="shared" si="2"/>
        <v>38.463235120801414</v>
      </c>
    </row>
    <row r="143" spans="1:6" ht="37.5" x14ac:dyDescent="0.3">
      <c r="A143" s="9" t="s">
        <v>33</v>
      </c>
      <c r="B143" s="10" t="s">
        <v>34</v>
      </c>
      <c r="C143" s="11">
        <v>52000</v>
      </c>
      <c r="D143" s="11">
        <v>21551.4</v>
      </c>
      <c r="E143" s="11">
        <v>0</v>
      </c>
      <c r="F143" s="8">
        <f t="shared" si="2"/>
        <v>41.445000000000007</v>
      </c>
    </row>
    <row r="144" spans="1:6" ht="18.75" x14ac:dyDescent="0.3">
      <c r="A144" s="9" t="s">
        <v>35</v>
      </c>
      <c r="B144" s="10" t="s">
        <v>36</v>
      </c>
      <c r="C144" s="11">
        <v>1779055</v>
      </c>
      <c r="D144" s="11">
        <v>911578.19</v>
      </c>
      <c r="E144" s="11">
        <v>0</v>
      </c>
      <c r="F144" s="8">
        <f t="shared" si="2"/>
        <v>51.239460837354656</v>
      </c>
    </row>
    <row r="145" spans="1:6" ht="18.75" x14ac:dyDescent="0.3">
      <c r="A145" s="9" t="s">
        <v>37</v>
      </c>
      <c r="B145" s="10" t="s">
        <v>38</v>
      </c>
      <c r="C145" s="11">
        <v>1692485</v>
      </c>
      <c r="D145" s="11">
        <v>1035723.92</v>
      </c>
      <c r="E145" s="11">
        <v>0</v>
      </c>
      <c r="F145" s="8">
        <f t="shared" si="2"/>
        <v>61.195456385137838</v>
      </c>
    </row>
    <row r="146" spans="1:6" ht="37.5" x14ac:dyDescent="0.3">
      <c r="A146" s="9" t="s">
        <v>39</v>
      </c>
      <c r="B146" s="10" t="s">
        <v>40</v>
      </c>
      <c r="C146" s="11">
        <v>1351900</v>
      </c>
      <c r="D146" s="11">
        <v>1228287.98</v>
      </c>
      <c r="E146" s="11">
        <v>0</v>
      </c>
      <c r="F146" s="8">
        <f t="shared" si="2"/>
        <v>90.856422812338195</v>
      </c>
    </row>
    <row r="147" spans="1:6" ht="56.25" x14ac:dyDescent="0.3">
      <c r="A147" s="9" t="s">
        <v>92</v>
      </c>
      <c r="B147" s="10" t="s">
        <v>93</v>
      </c>
      <c r="C147" s="11">
        <v>60420</v>
      </c>
      <c r="D147" s="11">
        <v>35920</v>
      </c>
      <c r="E147" s="11">
        <v>0</v>
      </c>
      <c r="F147" s="8">
        <f t="shared" si="2"/>
        <v>59.450513075140691</v>
      </c>
    </row>
    <row r="148" spans="1:6" ht="75" x14ac:dyDescent="0.3">
      <c r="A148" s="9" t="s">
        <v>94</v>
      </c>
      <c r="B148" s="10" t="s">
        <v>95</v>
      </c>
      <c r="C148" s="11">
        <v>60420</v>
      </c>
      <c r="D148" s="11">
        <v>35920</v>
      </c>
      <c r="E148" s="11">
        <v>0</v>
      </c>
      <c r="F148" s="8">
        <f t="shared" si="2"/>
        <v>59.450513075140691</v>
      </c>
    </row>
    <row r="149" spans="1:6" ht="18.75" x14ac:dyDescent="0.3">
      <c r="A149" s="9" t="s">
        <v>41</v>
      </c>
      <c r="B149" s="10" t="s">
        <v>42</v>
      </c>
      <c r="C149" s="11">
        <v>0</v>
      </c>
      <c r="D149" s="11">
        <v>0</v>
      </c>
      <c r="E149" s="11">
        <v>0</v>
      </c>
      <c r="F149" s="8"/>
    </row>
    <row r="150" spans="1:6" ht="56.25" x14ac:dyDescent="0.3">
      <c r="A150" s="9" t="s">
        <v>45</v>
      </c>
      <c r="B150" s="10" t="s">
        <v>46</v>
      </c>
      <c r="C150" s="11">
        <v>0</v>
      </c>
      <c r="D150" s="11">
        <v>0</v>
      </c>
      <c r="E150" s="11">
        <v>0</v>
      </c>
      <c r="F150" s="8"/>
    </row>
    <row r="151" spans="1:6" ht="18.75" x14ac:dyDescent="0.3">
      <c r="A151" s="9" t="s">
        <v>47</v>
      </c>
      <c r="B151" s="10" t="s">
        <v>48</v>
      </c>
      <c r="C151" s="11">
        <v>23050</v>
      </c>
      <c r="D151" s="11">
        <v>19430</v>
      </c>
      <c r="E151" s="11">
        <v>0</v>
      </c>
      <c r="F151" s="8">
        <f t="shared" si="2"/>
        <v>84.29501084598698</v>
      </c>
    </row>
    <row r="152" spans="1:6" ht="18.75" x14ac:dyDescent="0.3">
      <c r="A152" s="9" t="s">
        <v>49</v>
      </c>
      <c r="B152" s="10" t="s">
        <v>50</v>
      </c>
      <c r="C152" s="11">
        <v>23050</v>
      </c>
      <c r="D152" s="11">
        <v>19430</v>
      </c>
      <c r="E152" s="11">
        <v>0</v>
      </c>
      <c r="F152" s="8">
        <f t="shared" si="2"/>
        <v>84.29501084598698</v>
      </c>
    </row>
    <row r="153" spans="1:6" ht="18.75" x14ac:dyDescent="0.3">
      <c r="A153" s="9" t="s">
        <v>51</v>
      </c>
      <c r="B153" s="10" t="s">
        <v>52</v>
      </c>
      <c r="C153" s="11">
        <v>4769</v>
      </c>
      <c r="D153" s="11">
        <v>2265.4</v>
      </c>
      <c r="E153" s="11">
        <v>0</v>
      </c>
      <c r="F153" s="8">
        <f t="shared" si="2"/>
        <v>47.502621094569093</v>
      </c>
    </row>
    <row r="154" spans="1:6" ht="75" x14ac:dyDescent="0.3">
      <c r="A154" s="12" t="s">
        <v>55</v>
      </c>
      <c r="B154" s="13" t="s">
        <v>56</v>
      </c>
      <c r="C154" s="14">
        <v>3346500</v>
      </c>
      <c r="D154" s="14">
        <v>3049374.19</v>
      </c>
      <c r="E154" s="14">
        <v>3900</v>
      </c>
      <c r="F154" s="15">
        <f t="shared" si="2"/>
        <v>91.121296578514858</v>
      </c>
    </row>
    <row r="155" spans="1:6" ht="18.75" x14ac:dyDescent="0.3">
      <c r="A155" s="16" t="s">
        <v>11</v>
      </c>
      <c r="B155" s="17" t="s">
        <v>12</v>
      </c>
      <c r="C155" s="18">
        <v>3346500</v>
      </c>
      <c r="D155" s="18">
        <v>3049374.19</v>
      </c>
      <c r="E155" s="18">
        <v>3900</v>
      </c>
      <c r="F155" s="15">
        <f t="shared" si="2"/>
        <v>91.121296578514858</v>
      </c>
    </row>
    <row r="156" spans="1:6" ht="37.5" x14ac:dyDescent="0.3">
      <c r="A156" s="16" t="s">
        <v>13</v>
      </c>
      <c r="B156" s="17" t="s">
        <v>14</v>
      </c>
      <c r="C156" s="18">
        <v>2138500</v>
      </c>
      <c r="D156" s="18">
        <v>2138427.46</v>
      </c>
      <c r="E156" s="18">
        <v>0</v>
      </c>
      <c r="F156" s="15">
        <f t="shared" si="2"/>
        <v>99.996607902735562</v>
      </c>
    </row>
    <row r="157" spans="1:6" ht="18.75" x14ac:dyDescent="0.3">
      <c r="A157" s="16" t="s">
        <v>15</v>
      </c>
      <c r="B157" s="17" t="s">
        <v>16</v>
      </c>
      <c r="C157" s="18">
        <v>1750000</v>
      </c>
      <c r="D157" s="18">
        <v>1750000</v>
      </c>
      <c r="E157" s="18">
        <v>0</v>
      </c>
      <c r="F157" s="15">
        <f t="shared" si="2"/>
        <v>100</v>
      </c>
    </row>
    <row r="158" spans="1:6" ht="18.75" x14ac:dyDescent="0.3">
      <c r="A158" s="16" t="s">
        <v>17</v>
      </c>
      <c r="B158" s="17" t="s">
        <v>18</v>
      </c>
      <c r="C158" s="18">
        <v>1750000</v>
      </c>
      <c r="D158" s="18">
        <v>1750000</v>
      </c>
      <c r="E158" s="18">
        <v>0</v>
      </c>
      <c r="F158" s="15">
        <f t="shared" si="2"/>
        <v>100</v>
      </c>
    </row>
    <row r="159" spans="1:6" ht="18.75" x14ac:dyDescent="0.3">
      <c r="A159" s="16" t="s">
        <v>19</v>
      </c>
      <c r="B159" s="17" t="s">
        <v>20</v>
      </c>
      <c r="C159" s="18">
        <v>388500</v>
      </c>
      <c r="D159" s="18">
        <v>388427.46</v>
      </c>
      <c r="E159" s="18">
        <v>0</v>
      </c>
      <c r="F159" s="15">
        <f t="shared" si="2"/>
        <v>99.981328185328195</v>
      </c>
    </row>
    <row r="160" spans="1:6" ht="18.75" x14ac:dyDescent="0.3">
      <c r="A160" s="16" t="s">
        <v>21</v>
      </c>
      <c r="B160" s="17" t="s">
        <v>22</v>
      </c>
      <c r="C160" s="18">
        <v>1207981</v>
      </c>
      <c r="D160" s="18">
        <v>910928.49000000011</v>
      </c>
      <c r="E160" s="18">
        <v>3900</v>
      </c>
      <c r="F160" s="15">
        <f t="shared" si="2"/>
        <v>75.409173654221391</v>
      </c>
    </row>
    <row r="161" spans="1:6" ht="37.5" x14ac:dyDescent="0.3">
      <c r="A161" s="16" t="s">
        <v>23</v>
      </c>
      <c r="B161" s="17" t="s">
        <v>24</v>
      </c>
      <c r="C161" s="18">
        <v>636000</v>
      </c>
      <c r="D161" s="18">
        <v>466594.13</v>
      </c>
      <c r="E161" s="18">
        <v>0</v>
      </c>
      <c r="F161" s="15">
        <f t="shared" si="2"/>
        <v>73.363856918238994</v>
      </c>
    </row>
    <row r="162" spans="1:6" ht="18.75" x14ac:dyDescent="0.3">
      <c r="A162" s="16" t="s">
        <v>27</v>
      </c>
      <c r="B162" s="17" t="s">
        <v>28</v>
      </c>
      <c r="C162" s="18">
        <v>452981</v>
      </c>
      <c r="D162" s="18">
        <v>355052.46</v>
      </c>
      <c r="E162" s="18">
        <v>3900</v>
      </c>
      <c r="F162" s="15">
        <f t="shared" si="2"/>
        <v>78.38131400654774</v>
      </c>
    </row>
    <row r="163" spans="1:6" ht="37.5" x14ac:dyDescent="0.3">
      <c r="A163" s="16" t="s">
        <v>29</v>
      </c>
      <c r="B163" s="17" t="s">
        <v>30</v>
      </c>
      <c r="C163" s="18">
        <v>116000</v>
      </c>
      <c r="D163" s="18">
        <v>88381.9</v>
      </c>
      <c r="E163" s="18">
        <v>0</v>
      </c>
      <c r="F163" s="15">
        <f t="shared" si="2"/>
        <v>76.19129310344826</v>
      </c>
    </row>
    <row r="164" spans="1:6" ht="18.75" x14ac:dyDescent="0.3">
      <c r="A164" s="16" t="s">
        <v>35</v>
      </c>
      <c r="B164" s="17" t="s">
        <v>36</v>
      </c>
      <c r="C164" s="18">
        <v>28000</v>
      </c>
      <c r="D164" s="18">
        <v>24362.23</v>
      </c>
      <c r="E164" s="18">
        <v>0</v>
      </c>
      <c r="F164" s="15">
        <f t="shared" si="2"/>
        <v>87.00796428571428</v>
      </c>
    </row>
    <row r="165" spans="1:6" ht="18.75" x14ac:dyDescent="0.3">
      <c r="A165" s="16" t="s">
        <v>37</v>
      </c>
      <c r="B165" s="17" t="s">
        <v>38</v>
      </c>
      <c r="C165" s="18">
        <v>88000</v>
      </c>
      <c r="D165" s="18">
        <v>64019.67</v>
      </c>
      <c r="E165" s="18">
        <v>0</v>
      </c>
      <c r="F165" s="15">
        <f t="shared" si="2"/>
        <v>72.749624999999995</v>
      </c>
    </row>
    <row r="166" spans="1:6" ht="56.25" x14ac:dyDescent="0.3">
      <c r="A166" s="16" t="s">
        <v>92</v>
      </c>
      <c r="B166" s="17" t="s">
        <v>93</v>
      </c>
      <c r="C166" s="18">
        <v>3000</v>
      </c>
      <c r="D166" s="18">
        <v>900</v>
      </c>
      <c r="E166" s="18">
        <v>0</v>
      </c>
      <c r="F166" s="15">
        <f t="shared" si="2"/>
        <v>30</v>
      </c>
    </row>
    <row r="167" spans="1:6" ht="56.25" x14ac:dyDescent="0.3">
      <c r="A167" s="16" t="s">
        <v>94</v>
      </c>
      <c r="B167" s="17" t="s">
        <v>95</v>
      </c>
      <c r="C167" s="18">
        <v>3000</v>
      </c>
      <c r="D167" s="18">
        <v>900</v>
      </c>
      <c r="E167" s="18">
        <v>0</v>
      </c>
      <c r="F167" s="15">
        <f t="shared" si="2"/>
        <v>30</v>
      </c>
    </row>
    <row r="168" spans="1:6" ht="18.75" x14ac:dyDescent="0.3">
      <c r="A168" s="16" t="s">
        <v>51</v>
      </c>
      <c r="B168" s="17" t="s">
        <v>52</v>
      </c>
      <c r="C168" s="18">
        <v>19</v>
      </c>
      <c r="D168" s="18">
        <v>18.239999999999998</v>
      </c>
      <c r="E168" s="18">
        <v>0</v>
      </c>
      <c r="F168" s="15">
        <f t="shared" si="2"/>
        <v>96</v>
      </c>
    </row>
    <row r="169" spans="1:6" ht="56.25" x14ac:dyDescent="0.3">
      <c r="A169" s="12" t="s">
        <v>96</v>
      </c>
      <c r="B169" s="13" t="s">
        <v>97</v>
      </c>
      <c r="C169" s="14">
        <v>21555334.880000003</v>
      </c>
      <c r="D169" s="14">
        <v>18789767.289999999</v>
      </c>
      <c r="E169" s="14">
        <v>158433.01</v>
      </c>
      <c r="F169" s="15">
        <f t="shared" si="2"/>
        <v>87.169915914570083</v>
      </c>
    </row>
    <row r="170" spans="1:6" ht="18.75" x14ac:dyDescent="0.3">
      <c r="A170" s="16" t="s">
        <v>11</v>
      </c>
      <c r="B170" s="17" t="s">
        <v>12</v>
      </c>
      <c r="C170" s="18">
        <v>21555334.880000003</v>
      </c>
      <c r="D170" s="18">
        <v>18789767.289999999</v>
      </c>
      <c r="E170" s="18">
        <v>158433.01</v>
      </c>
      <c r="F170" s="15">
        <f t="shared" si="2"/>
        <v>87.169915914570083</v>
      </c>
    </row>
    <row r="171" spans="1:6" ht="37.5" x14ac:dyDescent="0.3">
      <c r="A171" s="16" t="s">
        <v>13</v>
      </c>
      <c r="B171" s="17" t="s">
        <v>14</v>
      </c>
      <c r="C171" s="18">
        <v>14434000</v>
      </c>
      <c r="D171" s="18">
        <v>14334190.129999999</v>
      </c>
      <c r="E171" s="18">
        <v>0</v>
      </c>
      <c r="F171" s="15">
        <f t="shared" si="2"/>
        <v>99.308508590827202</v>
      </c>
    </row>
    <row r="172" spans="1:6" ht="18.75" x14ac:dyDescent="0.3">
      <c r="A172" s="16" t="s">
        <v>15</v>
      </c>
      <c r="B172" s="17" t="s">
        <v>16</v>
      </c>
      <c r="C172" s="18">
        <v>11800000</v>
      </c>
      <c r="D172" s="18">
        <v>11756159.529999999</v>
      </c>
      <c r="E172" s="18">
        <v>0</v>
      </c>
      <c r="F172" s="15">
        <f t="shared" si="2"/>
        <v>99.628470593220328</v>
      </c>
    </row>
    <row r="173" spans="1:6" ht="18.75" x14ac:dyDescent="0.3">
      <c r="A173" s="16" t="s">
        <v>17</v>
      </c>
      <c r="B173" s="17" t="s">
        <v>18</v>
      </c>
      <c r="C173" s="18">
        <v>11800000</v>
      </c>
      <c r="D173" s="18">
        <v>11756159.529999999</v>
      </c>
      <c r="E173" s="18">
        <v>0</v>
      </c>
      <c r="F173" s="15">
        <f t="shared" si="2"/>
        <v>99.628470593220328</v>
      </c>
    </row>
    <row r="174" spans="1:6" ht="18.75" x14ac:dyDescent="0.3">
      <c r="A174" s="16" t="s">
        <v>19</v>
      </c>
      <c r="B174" s="17" t="s">
        <v>20</v>
      </c>
      <c r="C174" s="18">
        <v>2634000</v>
      </c>
      <c r="D174" s="18">
        <v>2578030.6</v>
      </c>
      <c r="E174" s="18">
        <v>0</v>
      </c>
      <c r="F174" s="15">
        <f t="shared" si="2"/>
        <v>97.875117691723617</v>
      </c>
    </row>
    <row r="175" spans="1:6" ht="18.75" x14ac:dyDescent="0.3">
      <c r="A175" s="16" t="s">
        <v>21</v>
      </c>
      <c r="B175" s="17" t="s">
        <v>22</v>
      </c>
      <c r="C175" s="18">
        <v>7107634.8799999999</v>
      </c>
      <c r="D175" s="18">
        <v>4447998.7200000007</v>
      </c>
      <c r="E175" s="18">
        <v>158433.01</v>
      </c>
      <c r="F175" s="15">
        <f t="shared" si="2"/>
        <v>62.580574200795205</v>
      </c>
    </row>
    <row r="176" spans="1:6" ht="37.5" x14ac:dyDescent="0.3">
      <c r="A176" s="16" t="s">
        <v>23</v>
      </c>
      <c r="B176" s="17" t="s">
        <v>24</v>
      </c>
      <c r="C176" s="18">
        <v>1307000</v>
      </c>
      <c r="D176" s="18">
        <v>782001.82</v>
      </c>
      <c r="E176" s="18">
        <v>95013.01</v>
      </c>
      <c r="F176" s="15">
        <f t="shared" si="2"/>
        <v>59.831814843152252</v>
      </c>
    </row>
    <row r="177" spans="1:6" ht="18.75" x14ac:dyDescent="0.3">
      <c r="A177" s="16" t="s">
        <v>25</v>
      </c>
      <c r="B177" s="17" t="s">
        <v>26</v>
      </c>
      <c r="C177" s="18">
        <v>1017584.88</v>
      </c>
      <c r="D177" s="18">
        <v>502436.48</v>
      </c>
      <c r="E177" s="18">
        <v>0</v>
      </c>
      <c r="F177" s="15">
        <f t="shared" si="2"/>
        <v>49.375387731783121</v>
      </c>
    </row>
    <row r="178" spans="1:6" ht="18.75" x14ac:dyDescent="0.3">
      <c r="A178" s="16" t="s">
        <v>27</v>
      </c>
      <c r="B178" s="17" t="s">
        <v>28</v>
      </c>
      <c r="C178" s="18">
        <v>590930</v>
      </c>
      <c r="D178" s="18">
        <v>453468.53</v>
      </c>
      <c r="E178" s="18">
        <v>63420</v>
      </c>
      <c r="F178" s="15">
        <f t="shared" si="2"/>
        <v>76.738112805239197</v>
      </c>
    </row>
    <row r="179" spans="1:6" ht="18.75" x14ac:dyDescent="0.3">
      <c r="A179" s="16" t="s">
        <v>90</v>
      </c>
      <c r="B179" s="17" t="s">
        <v>91</v>
      </c>
      <c r="C179" s="18">
        <v>0</v>
      </c>
      <c r="D179" s="18">
        <v>0</v>
      </c>
      <c r="E179" s="18">
        <v>0</v>
      </c>
      <c r="F179" s="15"/>
    </row>
    <row r="180" spans="1:6" ht="37.5" x14ac:dyDescent="0.3">
      <c r="A180" s="16" t="s">
        <v>29</v>
      </c>
      <c r="B180" s="17" t="s">
        <v>30</v>
      </c>
      <c r="C180" s="18">
        <v>4182700</v>
      </c>
      <c r="D180" s="18">
        <v>2703071.89</v>
      </c>
      <c r="E180" s="18">
        <v>0</v>
      </c>
      <c r="F180" s="15">
        <f t="shared" si="2"/>
        <v>64.625048174624041</v>
      </c>
    </row>
    <row r="181" spans="1:6" ht="37.5" x14ac:dyDescent="0.3">
      <c r="A181" s="16" t="s">
        <v>33</v>
      </c>
      <c r="B181" s="17" t="s">
        <v>34</v>
      </c>
      <c r="C181" s="18">
        <v>41000</v>
      </c>
      <c r="D181" s="18">
        <v>15029</v>
      </c>
      <c r="E181" s="18">
        <v>0</v>
      </c>
      <c r="F181" s="15">
        <f t="shared" si="2"/>
        <v>36.65609756097561</v>
      </c>
    </row>
    <row r="182" spans="1:6" ht="18.75" x14ac:dyDescent="0.3">
      <c r="A182" s="16" t="s">
        <v>35</v>
      </c>
      <c r="B182" s="17" t="s">
        <v>36</v>
      </c>
      <c r="C182" s="18">
        <v>1436500</v>
      </c>
      <c r="D182" s="18">
        <v>713384.95999999996</v>
      </c>
      <c r="E182" s="18">
        <v>0</v>
      </c>
      <c r="F182" s="15">
        <f t="shared" si="2"/>
        <v>49.661326836059864</v>
      </c>
    </row>
    <row r="183" spans="1:6" ht="18.75" x14ac:dyDescent="0.3">
      <c r="A183" s="16" t="s">
        <v>37</v>
      </c>
      <c r="B183" s="17" t="s">
        <v>38</v>
      </c>
      <c r="C183" s="18">
        <v>1390000</v>
      </c>
      <c r="D183" s="18">
        <v>779217.93</v>
      </c>
      <c r="E183" s="18">
        <v>0</v>
      </c>
      <c r="F183" s="15">
        <f t="shared" si="2"/>
        <v>56.058843884892084</v>
      </c>
    </row>
    <row r="184" spans="1:6" ht="37.5" x14ac:dyDescent="0.3">
      <c r="A184" s="16" t="s">
        <v>39</v>
      </c>
      <c r="B184" s="17" t="s">
        <v>40</v>
      </c>
      <c r="C184" s="18">
        <v>1315200</v>
      </c>
      <c r="D184" s="18">
        <v>1195440</v>
      </c>
      <c r="E184" s="18">
        <v>0</v>
      </c>
      <c r="F184" s="15">
        <f t="shared" si="2"/>
        <v>90.894160583941613</v>
      </c>
    </row>
    <row r="185" spans="1:6" ht="56.25" x14ac:dyDescent="0.3">
      <c r="A185" s="16" t="s">
        <v>92</v>
      </c>
      <c r="B185" s="17" t="s">
        <v>93</v>
      </c>
      <c r="C185" s="18">
        <v>9420</v>
      </c>
      <c r="D185" s="18">
        <v>7020</v>
      </c>
      <c r="E185" s="18">
        <v>0</v>
      </c>
      <c r="F185" s="15">
        <f t="shared" si="2"/>
        <v>74.522292993630572</v>
      </c>
    </row>
    <row r="186" spans="1:6" ht="56.25" x14ac:dyDescent="0.3">
      <c r="A186" s="16" t="s">
        <v>94</v>
      </c>
      <c r="B186" s="17" t="s">
        <v>95</v>
      </c>
      <c r="C186" s="18">
        <v>9420</v>
      </c>
      <c r="D186" s="18">
        <v>7020</v>
      </c>
      <c r="E186" s="18">
        <v>0</v>
      </c>
      <c r="F186" s="15">
        <f t="shared" si="2"/>
        <v>74.522292993630572</v>
      </c>
    </row>
    <row r="187" spans="1:6" ht="18.75" x14ac:dyDescent="0.3">
      <c r="A187" s="16" t="s">
        <v>47</v>
      </c>
      <c r="B187" s="17" t="s">
        <v>48</v>
      </c>
      <c r="C187" s="18">
        <v>9050</v>
      </c>
      <c r="D187" s="18">
        <v>5430</v>
      </c>
      <c r="E187" s="18">
        <v>0</v>
      </c>
      <c r="F187" s="15">
        <f t="shared" si="2"/>
        <v>60</v>
      </c>
    </row>
    <row r="188" spans="1:6" ht="18.75" x14ac:dyDescent="0.3">
      <c r="A188" s="16" t="s">
        <v>49</v>
      </c>
      <c r="B188" s="17" t="s">
        <v>50</v>
      </c>
      <c r="C188" s="18">
        <v>9050</v>
      </c>
      <c r="D188" s="18">
        <v>5430</v>
      </c>
      <c r="E188" s="18">
        <v>0</v>
      </c>
      <c r="F188" s="15">
        <f t="shared" si="2"/>
        <v>60</v>
      </c>
    </row>
    <row r="189" spans="1:6" ht="18.75" x14ac:dyDescent="0.3">
      <c r="A189" s="16" t="s">
        <v>51</v>
      </c>
      <c r="B189" s="17" t="s">
        <v>52</v>
      </c>
      <c r="C189" s="18">
        <v>4650</v>
      </c>
      <c r="D189" s="18">
        <v>2148.44</v>
      </c>
      <c r="E189" s="18">
        <v>0</v>
      </c>
      <c r="F189" s="15">
        <f t="shared" si="2"/>
        <v>46.203010752688172</v>
      </c>
    </row>
    <row r="190" spans="1:6" ht="56.25" x14ac:dyDescent="0.3">
      <c r="A190" s="12" t="s">
        <v>98</v>
      </c>
      <c r="B190" s="13" t="s">
        <v>97</v>
      </c>
      <c r="C190" s="14">
        <v>31530200</v>
      </c>
      <c r="D190" s="14">
        <v>31483231.350000001</v>
      </c>
      <c r="E190" s="14">
        <v>0</v>
      </c>
      <c r="F190" s="15">
        <f t="shared" si="2"/>
        <v>99.851035990891276</v>
      </c>
    </row>
    <row r="191" spans="1:6" ht="18.75" x14ac:dyDescent="0.3">
      <c r="A191" s="16" t="s">
        <v>11</v>
      </c>
      <c r="B191" s="17" t="s">
        <v>12</v>
      </c>
      <c r="C191" s="18">
        <v>31530200</v>
      </c>
      <c r="D191" s="18">
        <v>31483231.350000001</v>
      </c>
      <c r="E191" s="18">
        <v>0</v>
      </c>
      <c r="F191" s="15">
        <f t="shared" si="2"/>
        <v>99.851035990891276</v>
      </c>
    </row>
    <row r="192" spans="1:6" ht="37.5" x14ac:dyDescent="0.3">
      <c r="A192" s="16" t="s">
        <v>13</v>
      </c>
      <c r="B192" s="17" t="s">
        <v>14</v>
      </c>
      <c r="C192" s="18">
        <v>31530200</v>
      </c>
      <c r="D192" s="18">
        <v>31483231.350000001</v>
      </c>
      <c r="E192" s="18">
        <v>0</v>
      </c>
      <c r="F192" s="15">
        <f t="shared" si="2"/>
        <v>99.851035990891276</v>
      </c>
    </row>
    <row r="193" spans="1:6" ht="18.75" x14ac:dyDescent="0.3">
      <c r="A193" s="16" t="s">
        <v>15</v>
      </c>
      <c r="B193" s="17" t="s">
        <v>16</v>
      </c>
      <c r="C193" s="18">
        <v>25844426</v>
      </c>
      <c r="D193" s="18">
        <v>25844423.620000001</v>
      </c>
      <c r="E193" s="18">
        <v>0</v>
      </c>
      <c r="F193" s="15">
        <f t="shared" si="2"/>
        <v>99.999990791051047</v>
      </c>
    </row>
    <row r="194" spans="1:6" ht="18.75" x14ac:dyDescent="0.3">
      <c r="A194" s="16" t="s">
        <v>17</v>
      </c>
      <c r="B194" s="17" t="s">
        <v>18</v>
      </c>
      <c r="C194" s="18">
        <v>25844426</v>
      </c>
      <c r="D194" s="18">
        <v>25844423.620000001</v>
      </c>
      <c r="E194" s="18">
        <v>0</v>
      </c>
      <c r="F194" s="15">
        <f t="shared" si="2"/>
        <v>99.999990791051047</v>
      </c>
    </row>
    <row r="195" spans="1:6" ht="18.75" x14ac:dyDescent="0.3">
      <c r="A195" s="16" t="s">
        <v>19</v>
      </c>
      <c r="B195" s="17" t="s">
        <v>20</v>
      </c>
      <c r="C195" s="18">
        <v>5685774</v>
      </c>
      <c r="D195" s="18">
        <v>5638807.7300000004</v>
      </c>
      <c r="E195" s="18">
        <v>0</v>
      </c>
      <c r="F195" s="15">
        <f t="shared" si="2"/>
        <v>99.17396875078046</v>
      </c>
    </row>
    <row r="196" spans="1:6" ht="56.25" x14ac:dyDescent="0.3">
      <c r="A196" s="12" t="s">
        <v>99</v>
      </c>
      <c r="B196" s="13" t="s">
        <v>97</v>
      </c>
      <c r="C196" s="14">
        <v>1286295.01</v>
      </c>
      <c r="D196" s="14">
        <v>1238835.81</v>
      </c>
      <c r="E196" s="14">
        <v>0</v>
      </c>
      <c r="F196" s="15">
        <f t="shared" si="2"/>
        <v>96.310395389001783</v>
      </c>
    </row>
    <row r="197" spans="1:6" ht="18.75" x14ac:dyDescent="0.3">
      <c r="A197" s="16" t="s">
        <v>11</v>
      </c>
      <c r="B197" s="17" t="s">
        <v>12</v>
      </c>
      <c r="C197" s="18">
        <v>1286295.01</v>
      </c>
      <c r="D197" s="18">
        <v>1238835.81</v>
      </c>
      <c r="E197" s="18">
        <v>0</v>
      </c>
      <c r="F197" s="15">
        <f t="shared" si="2"/>
        <v>96.310395389001783</v>
      </c>
    </row>
    <row r="198" spans="1:6" ht="18.75" x14ac:dyDescent="0.3">
      <c r="A198" s="16" t="s">
        <v>21</v>
      </c>
      <c r="B198" s="17" t="s">
        <v>22</v>
      </c>
      <c r="C198" s="18">
        <v>1286295.01</v>
      </c>
      <c r="D198" s="18">
        <v>1238835.81</v>
      </c>
      <c r="E198" s="18">
        <v>0</v>
      </c>
      <c r="F198" s="15">
        <f t="shared" ref="F198:F261" si="3">D198/C198*100</f>
        <v>96.310395389001783</v>
      </c>
    </row>
    <row r="199" spans="1:6" ht="37.5" x14ac:dyDescent="0.3">
      <c r="A199" s="16" t="s">
        <v>23</v>
      </c>
      <c r="B199" s="17" t="s">
        <v>24</v>
      </c>
      <c r="C199" s="18">
        <v>841749.01</v>
      </c>
      <c r="D199" s="18">
        <v>795057.01</v>
      </c>
      <c r="E199" s="18">
        <v>0</v>
      </c>
      <c r="F199" s="15">
        <f t="shared" si="3"/>
        <v>94.452978329015195</v>
      </c>
    </row>
    <row r="200" spans="1:6" ht="18.75" x14ac:dyDescent="0.3">
      <c r="A200" s="16" t="s">
        <v>27</v>
      </c>
      <c r="B200" s="17" t="s">
        <v>28</v>
      </c>
      <c r="C200" s="18">
        <v>444546</v>
      </c>
      <c r="D200" s="18">
        <v>443778.8</v>
      </c>
      <c r="E200" s="18">
        <v>0</v>
      </c>
      <c r="F200" s="15">
        <f t="shared" si="3"/>
        <v>99.827419434659177</v>
      </c>
    </row>
    <row r="201" spans="1:6" ht="75" x14ac:dyDescent="0.3">
      <c r="A201" s="12" t="s">
        <v>100</v>
      </c>
      <c r="B201" s="13" t="s">
        <v>101</v>
      </c>
      <c r="C201" s="14">
        <v>1030000</v>
      </c>
      <c r="D201" s="14">
        <v>934495.90000000014</v>
      </c>
      <c r="E201" s="14">
        <v>4069.97</v>
      </c>
      <c r="F201" s="15">
        <f t="shared" si="3"/>
        <v>90.727757281553409</v>
      </c>
    </row>
    <row r="202" spans="1:6" ht="18.75" x14ac:dyDescent="0.3">
      <c r="A202" s="16" t="s">
        <v>11</v>
      </c>
      <c r="B202" s="17" t="s">
        <v>12</v>
      </c>
      <c r="C202" s="18">
        <v>1030000</v>
      </c>
      <c r="D202" s="18">
        <v>934495.90000000014</v>
      </c>
      <c r="E202" s="18">
        <v>4069.97</v>
      </c>
      <c r="F202" s="15">
        <f t="shared" si="3"/>
        <v>90.727757281553409</v>
      </c>
    </row>
    <row r="203" spans="1:6" ht="37.5" x14ac:dyDescent="0.3">
      <c r="A203" s="16" t="s">
        <v>13</v>
      </c>
      <c r="B203" s="17" t="s">
        <v>14</v>
      </c>
      <c r="C203" s="18">
        <v>980000</v>
      </c>
      <c r="D203" s="18">
        <v>923094.85000000009</v>
      </c>
      <c r="E203" s="18">
        <v>0</v>
      </c>
      <c r="F203" s="15">
        <f t="shared" si="3"/>
        <v>94.193352040816336</v>
      </c>
    </row>
    <row r="204" spans="1:6" ht="18.75" x14ac:dyDescent="0.3">
      <c r="A204" s="16" t="s">
        <v>15</v>
      </c>
      <c r="B204" s="17" t="s">
        <v>16</v>
      </c>
      <c r="C204" s="18">
        <v>800000</v>
      </c>
      <c r="D204" s="18">
        <v>765034.16</v>
      </c>
      <c r="E204" s="18">
        <v>0</v>
      </c>
      <c r="F204" s="15">
        <f t="shared" si="3"/>
        <v>95.629270000000005</v>
      </c>
    </row>
    <row r="205" spans="1:6" ht="18.75" x14ac:dyDescent="0.3">
      <c r="A205" s="16" t="s">
        <v>17</v>
      </c>
      <c r="B205" s="17" t="s">
        <v>18</v>
      </c>
      <c r="C205" s="18">
        <v>800000</v>
      </c>
      <c r="D205" s="18">
        <v>765034.16</v>
      </c>
      <c r="E205" s="18">
        <v>0</v>
      </c>
      <c r="F205" s="15">
        <f t="shared" si="3"/>
        <v>95.629270000000005</v>
      </c>
    </row>
    <row r="206" spans="1:6" ht="18.75" x14ac:dyDescent="0.3">
      <c r="A206" s="16" t="s">
        <v>19</v>
      </c>
      <c r="B206" s="17" t="s">
        <v>20</v>
      </c>
      <c r="C206" s="18">
        <v>180000</v>
      </c>
      <c r="D206" s="18">
        <v>158060.69</v>
      </c>
      <c r="E206" s="18">
        <v>0</v>
      </c>
      <c r="F206" s="15">
        <f t="shared" si="3"/>
        <v>87.811494444444449</v>
      </c>
    </row>
    <row r="207" spans="1:6" ht="18.75" x14ac:dyDescent="0.3">
      <c r="A207" s="16" t="s">
        <v>21</v>
      </c>
      <c r="B207" s="17" t="s">
        <v>22</v>
      </c>
      <c r="C207" s="18">
        <v>50000</v>
      </c>
      <c r="D207" s="18">
        <v>11401.05</v>
      </c>
      <c r="E207" s="18">
        <v>4069.97</v>
      </c>
      <c r="F207" s="15">
        <f t="shared" si="3"/>
        <v>22.802099999999996</v>
      </c>
    </row>
    <row r="208" spans="1:6" ht="37.5" x14ac:dyDescent="0.3">
      <c r="A208" s="16" t="s">
        <v>23</v>
      </c>
      <c r="B208" s="17" t="s">
        <v>24</v>
      </c>
      <c r="C208" s="18">
        <v>30000</v>
      </c>
      <c r="D208" s="18">
        <v>8870.0499999999993</v>
      </c>
      <c r="E208" s="18">
        <v>4069.97</v>
      </c>
      <c r="F208" s="15">
        <f t="shared" si="3"/>
        <v>29.566833333333332</v>
      </c>
    </row>
    <row r="209" spans="1:6" ht="18.75" x14ac:dyDescent="0.3">
      <c r="A209" s="16" t="s">
        <v>27</v>
      </c>
      <c r="B209" s="17" t="s">
        <v>28</v>
      </c>
      <c r="C209" s="18">
        <v>20000</v>
      </c>
      <c r="D209" s="18">
        <v>2531</v>
      </c>
      <c r="E209" s="18">
        <v>0</v>
      </c>
      <c r="F209" s="15">
        <f t="shared" si="3"/>
        <v>12.654999999999999</v>
      </c>
    </row>
    <row r="210" spans="1:6" ht="37.5" x14ac:dyDescent="0.3">
      <c r="A210" s="16" t="s">
        <v>29</v>
      </c>
      <c r="B210" s="17" t="s">
        <v>30</v>
      </c>
      <c r="C210" s="18">
        <v>0</v>
      </c>
      <c r="D210" s="18">
        <v>0</v>
      </c>
      <c r="E210" s="18">
        <v>0</v>
      </c>
      <c r="F210" s="15"/>
    </row>
    <row r="211" spans="1:6" ht="18.75" x14ac:dyDescent="0.3">
      <c r="A211" s="16" t="s">
        <v>35</v>
      </c>
      <c r="B211" s="17" t="s">
        <v>36</v>
      </c>
      <c r="C211" s="18">
        <v>0</v>
      </c>
      <c r="D211" s="18">
        <v>0</v>
      </c>
      <c r="E211" s="18">
        <v>0</v>
      </c>
      <c r="F211" s="15"/>
    </row>
    <row r="212" spans="1:6" ht="56.25" x14ac:dyDescent="0.3">
      <c r="A212" s="16" t="s">
        <v>92</v>
      </c>
      <c r="B212" s="17" t="s">
        <v>93</v>
      </c>
      <c r="C212" s="18">
        <v>0</v>
      </c>
      <c r="D212" s="18">
        <v>0</v>
      </c>
      <c r="E212" s="18">
        <v>0</v>
      </c>
      <c r="F212" s="15"/>
    </row>
    <row r="213" spans="1:6" ht="56.25" x14ac:dyDescent="0.3">
      <c r="A213" s="16" t="s">
        <v>94</v>
      </c>
      <c r="B213" s="17" t="s">
        <v>95</v>
      </c>
      <c r="C213" s="18">
        <v>0</v>
      </c>
      <c r="D213" s="18">
        <v>0</v>
      </c>
      <c r="E213" s="18">
        <v>0</v>
      </c>
      <c r="F213" s="15"/>
    </row>
    <row r="214" spans="1:6" ht="37.5" x14ac:dyDescent="0.3">
      <c r="A214" s="12" t="s">
        <v>102</v>
      </c>
      <c r="B214" s="13" t="s">
        <v>103</v>
      </c>
      <c r="C214" s="14">
        <v>2704000</v>
      </c>
      <c r="D214" s="14">
        <v>2657983.15</v>
      </c>
      <c r="E214" s="14">
        <v>27790</v>
      </c>
      <c r="F214" s="15">
        <f t="shared" si="3"/>
        <v>98.298193417159766</v>
      </c>
    </row>
    <row r="215" spans="1:6" ht="18.75" x14ac:dyDescent="0.3">
      <c r="A215" s="16" t="s">
        <v>11</v>
      </c>
      <c r="B215" s="17" t="s">
        <v>12</v>
      </c>
      <c r="C215" s="18">
        <v>2704000</v>
      </c>
      <c r="D215" s="18">
        <v>2657983.15</v>
      </c>
      <c r="E215" s="18">
        <v>27790</v>
      </c>
      <c r="F215" s="15">
        <f t="shared" si="3"/>
        <v>98.298193417159766</v>
      </c>
    </row>
    <row r="216" spans="1:6" ht="37.5" x14ac:dyDescent="0.3">
      <c r="A216" s="16" t="s">
        <v>13</v>
      </c>
      <c r="B216" s="17" t="s">
        <v>14</v>
      </c>
      <c r="C216" s="18">
        <v>2626000</v>
      </c>
      <c r="D216" s="18">
        <v>2624835.15</v>
      </c>
      <c r="E216" s="18">
        <v>0</v>
      </c>
      <c r="F216" s="15">
        <f t="shared" si="3"/>
        <v>99.95564166031987</v>
      </c>
    </row>
    <row r="217" spans="1:6" ht="18.75" x14ac:dyDescent="0.3">
      <c r="A217" s="16" t="s">
        <v>15</v>
      </c>
      <c r="B217" s="17" t="s">
        <v>16</v>
      </c>
      <c r="C217" s="18">
        <v>2150000</v>
      </c>
      <c r="D217" s="18">
        <v>2150000</v>
      </c>
      <c r="E217" s="18">
        <v>0</v>
      </c>
      <c r="F217" s="15">
        <f t="shared" si="3"/>
        <v>100</v>
      </c>
    </row>
    <row r="218" spans="1:6" ht="18.75" x14ac:dyDescent="0.3">
      <c r="A218" s="16" t="s">
        <v>17</v>
      </c>
      <c r="B218" s="17" t="s">
        <v>18</v>
      </c>
      <c r="C218" s="18">
        <v>2150000</v>
      </c>
      <c r="D218" s="18">
        <v>2150000</v>
      </c>
      <c r="E218" s="18">
        <v>0</v>
      </c>
      <c r="F218" s="15">
        <f t="shared" si="3"/>
        <v>100</v>
      </c>
    </row>
    <row r="219" spans="1:6" ht="18.75" x14ac:dyDescent="0.3">
      <c r="A219" s="16" t="s">
        <v>19</v>
      </c>
      <c r="B219" s="17" t="s">
        <v>20</v>
      </c>
      <c r="C219" s="18">
        <v>476000</v>
      </c>
      <c r="D219" s="18">
        <v>474835.15</v>
      </c>
      <c r="E219" s="18">
        <v>0</v>
      </c>
      <c r="F219" s="15">
        <f t="shared" si="3"/>
        <v>99.755283613445371</v>
      </c>
    </row>
    <row r="220" spans="1:6" ht="18.75" x14ac:dyDescent="0.3">
      <c r="A220" s="16" t="s">
        <v>21</v>
      </c>
      <c r="B220" s="17" t="s">
        <v>22</v>
      </c>
      <c r="C220" s="18">
        <v>77961</v>
      </c>
      <c r="D220" s="18">
        <v>33109.31</v>
      </c>
      <c r="E220" s="18">
        <v>27790</v>
      </c>
      <c r="F220" s="15">
        <f t="shared" si="3"/>
        <v>42.469067867266965</v>
      </c>
    </row>
    <row r="221" spans="1:6" ht="37.5" x14ac:dyDescent="0.3">
      <c r="A221" s="16" t="s">
        <v>23</v>
      </c>
      <c r="B221" s="17" t="s">
        <v>24</v>
      </c>
      <c r="C221" s="18">
        <v>30000</v>
      </c>
      <c r="D221" s="18">
        <v>4262.32</v>
      </c>
      <c r="E221" s="18">
        <v>19990</v>
      </c>
      <c r="F221" s="15">
        <f t="shared" si="3"/>
        <v>14.207733333333334</v>
      </c>
    </row>
    <row r="222" spans="1:6" ht="18.75" x14ac:dyDescent="0.3">
      <c r="A222" s="16" t="s">
        <v>27</v>
      </c>
      <c r="B222" s="17" t="s">
        <v>28</v>
      </c>
      <c r="C222" s="18">
        <v>14961</v>
      </c>
      <c r="D222" s="18">
        <v>6656</v>
      </c>
      <c r="E222" s="18">
        <v>7800</v>
      </c>
      <c r="F222" s="15">
        <f t="shared" si="3"/>
        <v>44.489004745672077</v>
      </c>
    </row>
    <row r="223" spans="1:6" ht="37.5" x14ac:dyDescent="0.3">
      <c r="A223" s="16" t="s">
        <v>29</v>
      </c>
      <c r="B223" s="17" t="s">
        <v>30</v>
      </c>
      <c r="C223" s="18">
        <v>33000</v>
      </c>
      <c r="D223" s="18">
        <v>22190.989999999998</v>
      </c>
      <c r="E223" s="18">
        <v>0</v>
      </c>
      <c r="F223" s="15">
        <f t="shared" si="3"/>
        <v>67.245424242424235</v>
      </c>
    </row>
    <row r="224" spans="1:6" ht="18.75" x14ac:dyDescent="0.3">
      <c r="A224" s="16" t="s">
        <v>35</v>
      </c>
      <c r="B224" s="17" t="s">
        <v>36</v>
      </c>
      <c r="C224" s="18">
        <v>16800</v>
      </c>
      <c r="D224" s="18">
        <v>5990.99</v>
      </c>
      <c r="E224" s="18">
        <v>0</v>
      </c>
      <c r="F224" s="15">
        <f t="shared" si="3"/>
        <v>35.660654761904759</v>
      </c>
    </row>
    <row r="225" spans="1:6" ht="37.5" x14ac:dyDescent="0.3">
      <c r="A225" s="16" t="s">
        <v>39</v>
      </c>
      <c r="B225" s="17" t="s">
        <v>40</v>
      </c>
      <c r="C225" s="18">
        <v>16200</v>
      </c>
      <c r="D225" s="18">
        <v>16200</v>
      </c>
      <c r="E225" s="18">
        <v>0</v>
      </c>
      <c r="F225" s="15">
        <f t="shared" si="3"/>
        <v>100</v>
      </c>
    </row>
    <row r="226" spans="1:6" ht="18.75" x14ac:dyDescent="0.3">
      <c r="A226" s="16" t="s">
        <v>51</v>
      </c>
      <c r="B226" s="17" t="s">
        <v>52</v>
      </c>
      <c r="C226" s="18">
        <v>39</v>
      </c>
      <c r="D226" s="18">
        <v>38.69</v>
      </c>
      <c r="E226" s="18">
        <v>0</v>
      </c>
      <c r="F226" s="15">
        <f t="shared" si="3"/>
        <v>99.205128205128204</v>
      </c>
    </row>
    <row r="227" spans="1:6" ht="37.5" x14ac:dyDescent="0.3">
      <c r="A227" s="12" t="s">
        <v>104</v>
      </c>
      <c r="B227" s="13" t="s">
        <v>105</v>
      </c>
      <c r="C227" s="14">
        <v>4829268</v>
      </c>
      <c r="D227" s="14">
        <v>4740739.3800000008</v>
      </c>
      <c r="E227" s="14">
        <v>8400</v>
      </c>
      <c r="F227" s="15">
        <f t="shared" si="3"/>
        <v>98.16683149495951</v>
      </c>
    </row>
    <row r="228" spans="1:6" ht="18.75" x14ac:dyDescent="0.3">
      <c r="A228" s="16" t="s">
        <v>11</v>
      </c>
      <c r="B228" s="17" t="s">
        <v>12</v>
      </c>
      <c r="C228" s="18">
        <v>4829268</v>
      </c>
      <c r="D228" s="18">
        <v>4740739.3800000008</v>
      </c>
      <c r="E228" s="18">
        <v>8400</v>
      </c>
      <c r="F228" s="15">
        <f t="shared" si="3"/>
        <v>98.16683149495951</v>
      </c>
    </row>
    <row r="229" spans="1:6" ht="37.5" x14ac:dyDescent="0.3">
      <c r="A229" s="16" t="s">
        <v>13</v>
      </c>
      <c r="B229" s="17" t="s">
        <v>14</v>
      </c>
      <c r="C229" s="18">
        <v>4644268</v>
      </c>
      <c r="D229" s="18">
        <v>4597582.62</v>
      </c>
      <c r="E229" s="18">
        <v>0</v>
      </c>
      <c r="F229" s="15">
        <f t="shared" si="3"/>
        <v>98.994774203383614</v>
      </c>
    </row>
    <row r="230" spans="1:6" ht="18.75" x14ac:dyDescent="0.3">
      <c r="A230" s="16" t="s">
        <v>15</v>
      </c>
      <c r="B230" s="17" t="s">
        <v>16</v>
      </c>
      <c r="C230" s="18">
        <v>3805138</v>
      </c>
      <c r="D230" s="18">
        <v>3805138</v>
      </c>
      <c r="E230" s="18">
        <v>0</v>
      </c>
      <c r="F230" s="15">
        <f t="shared" si="3"/>
        <v>100</v>
      </c>
    </row>
    <row r="231" spans="1:6" ht="18.75" x14ac:dyDescent="0.3">
      <c r="A231" s="16" t="s">
        <v>17</v>
      </c>
      <c r="B231" s="17" t="s">
        <v>18</v>
      </c>
      <c r="C231" s="18">
        <v>3805138</v>
      </c>
      <c r="D231" s="18">
        <v>3805138</v>
      </c>
      <c r="E231" s="18">
        <v>0</v>
      </c>
      <c r="F231" s="15">
        <f t="shared" si="3"/>
        <v>100</v>
      </c>
    </row>
    <row r="232" spans="1:6" ht="18.75" x14ac:dyDescent="0.3">
      <c r="A232" s="16" t="s">
        <v>19</v>
      </c>
      <c r="B232" s="17" t="s">
        <v>20</v>
      </c>
      <c r="C232" s="18">
        <v>839130</v>
      </c>
      <c r="D232" s="18">
        <v>792444.62</v>
      </c>
      <c r="E232" s="18">
        <v>0</v>
      </c>
      <c r="F232" s="15">
        <f t="shared" si="3"/>
        <v>94.436454423033382</v>
      </c>
    </row>
    <row r="233" spans="1:6" ht="18.75" x14ac:dyDescent="0.3">
      <c r="A233" s="16" t="s">
        <v>21</v>
      </c>
      <c r="B233" s="17" t="s">
        <v>22</v>
      </c>
      <c r="C233" s="18">
        <v>184983</v>
      </c>
      <c r="D233" s="18">
        <v>143140.29999999999</v>
      </c>
      <c r="E233" s="18">
        <v>8400</v>
      </c>
      <c r="F233" s="15">
        <f t="shared" si="3"/>
        <v>77.380245752312376</v>
      </c>
    </row>
    <row r="234" spans="1:6" ht="37.5" x14ac:dyDescent="0.3">
      <c r="A234" s="16" t="s">
        <v>23</v>
      </c>
      <c r="B234" s="17" t="s">
        <v>24</v>
      </c>
      <c r="C234" s="18">
        <v>60000</v>
      </c>
      <c r="D234" s="18">
        <v>37949.65</v>
      </c>
      <c r="E234" s="18">
        <v>0</v>
      </c>
      <c r="F234" s="15">
        <f t="shared" si="3"/>
        <v>63.249416666666669</v>
      </c>
    </row>
    <row r="235" spans="1:6" ht="18.75" x14ac:dyDescent="0.3">
      <c r="A235" s="16" t="s">
        <v>27</v>
      </c>
      <c r="B235" s="17" t="s">
        <v>28</v>
      </c>
      <c r="C235" s="18">
        <v>29983</v>
      </c>
      <c r="D235" s="18">
        <v>16808.66</v>
      </c>
      <c r="E235" s="18">
        <v>8400</v>
      </c>
      <c r="F235" s="15">
        <f t="shared" si="3"/>
        <v>56.060634359470363</v>
      </c>
    </row>
    <row r="236" spans="1:6" ht="37.5" x14ac:dyDescent="0.3">
      <c r="A236" s="16" t="s">
        <v>29</v>
      </c>
      <c r="B236" s="17" t="s">
        <v>30</v>
      </c>
      <c r="C236" s="18">
        <v>92000</v>
      </c>
      <c r="D236" s="18">
        <v>88381.989999999991</v>
      </c>
      <c r="E236" s="18">
        <v>0</v>
      </c>
      <c r="F236" s="15">
        <f t="shared" si="3"/>
        <v>96.067380434782606</v>
      </c>
    </row>
    <row r="237" spans="1:6" ht="18.75" x14ac:dyDescent="0.3">
      <c r="A237" s="16" t="s">
        <v>35</v>
      </c>
      <c r="B237" s="17" t="s">
        <v>36</v>
      </c>
      <c r="C237" s="18">
        <v>25755</v>
      </c>
      <c r="D237" s="18">
        <v>24362.28</v>
      </c>
      <c r="E237" s="18">
        <v>0</v>
      </c>
      <c r="F237" s="15">
        <f t="shared" si="3"/>
        <v>94.592428654630169</v>
      </c>
    </row>
    <row r="238" spans="1:6" ht="18.75" x14ac:dyDescent="0.3">
      <c r="A238" s="16" t="s">
        <v>37</v>
      </c>
      <c r="B238" s="17" t="s">
        <v>38</v>
      </c>
      <c r="C238" s="18">
        <v>66245</v>
      </c>
      <c r="D238" s="18">
        <v>64019.71</v>
      </c>
      <c r="E238" s="18">
        <v>0</v>
      </c>
      <c r="F238" s="15">
        <f t="shared" si="3"/>
        <v>96.640818174956593</v>
      </c>
    </row>
    <row r="239" spans="1:6" ht="56.25" x14ac:dyDescent="0.3">
      <c r="A239" s="16" t="s">
        <v>92</v>
      </c>
      <c r="B239" s="17" t="s">
        <v>93</v>
      </c>
      <c r="C239" s="18">
        <v>3000</v>
      </c>
      <c r="D239" s="18">
        <v>0</v>
      </c>
      <c r="E239" s="18">
        <v>0</v>
      </c>
      <c r="F239" s="15">
        <f t="shared" si="3"/>
        <v>0</v>
      </c>
    </row>
    <row r="240" spans="1:6" ht="56.25" x14ac:dyDescent="0.3">
      <c r="A240" s="16" t="s">
        <v>94</v>
      </c>
      <c r="B240" s="17" t="s">
        <v>95</v>
      </c>
      <c r="C240" s="18">
        <v>3000</v>
      </c>
      <c r="D240" s="18">
        <v>0</v>
      </c>
      <c r="E240" s="18">
        <v>0</v>
      </c>
      <c r="F240" s="15">
        <f t="shared" si="3"/>
        <v>0</v>
      </c>
    </row>
    <row r="241" spans="1:6" ht="18.75" x14ac:dyDescent="0.3">
      <c r="A241" s="16" t="s">
        <v>51</v>
      </c>
      <c r="B241" s="17" t="s">
        <v>52</v>
      </c>
      <c r="C241" s="18">
        <v>17</v>
      </c>
      <c r="D241" s="18">
        <v>16.46</v>
      </c>
      <c r="E241" s="18">
        <v>0</v>
      </c>
      <c r="F241" s="15">
        <f t="shared" si="3"/>
        <v>96.82352941176471</v>
      </c>
    </row>
    <row r="242" spans="1:6" ht="56.25" x14ac:dyDescent="0.3">
      <c r="A242" s="12" t="s">
        <v>106</v>
      </c>
      <c r="B242" s="13" t="s">
        <v>107</v>
      </c>
      <c r="C242" s="14">
        <v>895802</v>
      </c>
      <c r="D242" s="14">
        <v>731524.07</v>
      </c>
      <c r="E242" s="14">
        <v>5000</v>
      </c>
      <c r="F242" s="15">
        <f t="shared" si="3"/>
        <v>81.661357085605971</v>
      </c>
    </row>
    <row r="243" spans="1:6" ht="18.75" x14ac:dyDescent="0.3">
      <c r="A243" s="16" t="s">
        <v>11</v>
      </c>
      <c r="B243" s="17" t="s">
        <v>12</v>
      </c>
      <c r="C243" s="18">
        <v>895802</v>
      </c>
      <c r="D243" s="18">
        <v>731524.07</v>
      </c>
      <c r="E243" s="18">
        <v>5000</v>
      </c>
      <c r="F243" s="15">
        <f t="shared" si="3"/>
        <v>81.661357085605971</v>
      </c>
    </row>
    <row r="244" spans="1:6" ht="37.5" x14ac:dyDescent="0.3">
      <c r="A244" s="16" t="s">
        <v>13</v>
      </c>
      <c r="B244" s="17" t="s">
        <v>14</v>
      </c>
      <c r="C244" s="18">
        <v>478360</v>
      </c>
      <c r="D244" s="18">
        <v>472758.81</v>
      </c>
      <c r="E244" s="18">
        <v>0</v>
      </c>
      <c r="F244" s="15">
        <f t="shared" si="3"/>
        <v>98.829084789698129</v>
      </c>
    </row>
    <row r="245" spans="1:6" ht="18.75" x14ac:dyDescent="0.3">
      <c r="A245" s="16" t="s">
        <v>15</v>
      </c>
      <c r="B245" s="17" t="s">
        <v>16</v>
      </c>
      <c r="C245" s="18">
        <v>375893</v>
      </c>
      <c r="D245" s="18">
        <v>370319.99</v>
      </c>
      <c r="E245" s="18">
        <v>0</v>
      </c>
      <c r="F245" s="15">
        <f t="shared" si="3"/>
        <v>98.517394577712267</v>
      </c>
    </row>
    <row r="246" spans="1:6" ht="18.75" x14ac:dyDescent="0.3">
      <c r="A246" s="16" t="s">
        <v>17</v>
      </c>
      <c r="B246" s="17" t="s">
        <v>18</v>
      </c>
      <c r="C246" s="18">
        <v>375893</v>
      </c>
      <c r="D246" s="18">
        <v>370319.99</v>
      </c>
      <c r="E246" s="18">
        <v>0</v>
      </c>
      <c r="F246" s="15">
        <f t="shared" si="3"/>
        <v>98.517394577712267</v>
      </c>
    </row>
    <row r="247" spans="1:6" ht="18.75" x14ac:dyDescent="0.3">
      <c r="A247" s="16" t="s">
        <v>19</v>
      </c>
      <c r="B247" s="17" t="s">
        <v>20</v>
      </c>
      <c r="C247" s="18">
        <v>102467</v>
      </c>
      <c r="D247" s="18">
        <v>102438.82</v>
      </c>
      <c r="E247" s="18">
        <v>0</v>
      </c>
      <c r="F247" s="15">
        <f t="shared" si="3"/>
        <v>99.972498462919773</v>
      </c>
    </row>
    <row r="248" spans="1:6" ht="18.75" x14ac:dyDescent="0.3">
      <c r="A248" s="16" t="s">
        <v>21</v>
      </c>
      <c r="B248" s="17" t="s">
        <v>22</v>
      </c>
      <c r="C248" s="18">
        <v>417442</v>
      </c>
      <c r="D248" s="18">
        <v>258765.25999999998</v>
      </c>
      <c r="E248" s="18">
        <v>5000</v>
      </c>
      <c r="F248" s="15">
        <f t="shared" si="3"/>
        <v>61.98831454429596</v>
      </c>
    </row>
    <row r="249" spans="1:6" ht="37.5" x14ac:dyDescent="0.3">
      <c r="A249" s="16" t="s">
        <v>23</v>
      </c>
      <c r="B249" s="17" t="s">
        <v>24</v>
      </c>
      <c r="C249" s="18">
        <v>24242</v>
      </c>
      <c r="D249" s="18">
        <v>19242</v>
      </c>
      <c r="E249" s="18">
        <v>5000</v>
      </c>
      <c r="F249" s="15">
        <f t="shared" si="3"/>
        <v>79.374639056183483</v>
      </c>
    </row>
    <row r="250" spans="1:6" ht="18.75" x14ac:dyDescent="0.3">
      <c r="A250" s="16" t="s">
        <v>27</v>
      </c>
      <c r="B250" s="17" t="s">
        <v>28</v>
      </c>
      <c r="C250" s="18">
        <v>154000</v>
      </c>
      <c r="D250" s="18">
        <v>122949.56</v>
      </c>
      <c r="E250" s="18">
        <v>0</v>
      </c>
      <c r="F250" s="15">
        <f t="shared" si="3"/>
        <v>79.837376623376628</v>
      </c>
    </row>
    <row r="251" spans="1:6" ht="18.75" x14ac:dyDescent="0.3">
      <c r="A251" s="16" t="s">
        <v>90</v>
      </c>
      <c r="B251" s="17" t="s">
        <v>91</v>
      </c>
      <c r="C251" s="18">
        <v>10000</v>
      </c>
      <c r="D251" s="18">
        <v>0</v>
      </c>
      <c r="E251" s="18">
        <v>0</v>
      </c>
      <c r="F251" s="15">
        <f t="shared" si="3"/>
        <v>0</v>
      </c>
    </row>
    <row r="252" spans="1:6" ht="37.5" x14ac:dyDescent="0.3">
      <c r="A252" s="16" t="s">
        <v>29</v>
      </c>
      <c r="B252" s="17" t="s">
        <v>30</v>
      </c>
      <c r="C252" s="18">
        <v>229200</v>
      </c>
      <c r="D252" s="18">
        <v>116573.7</v>
      </c>
      <c r="E252" s="18">
        <v>0</v>
      </c>
      <c r="F252" s="15">
        <f t="shared" si="3"/>
        <v>50.861125654450255</v>
      </c>
    </row>
    <row r="253" spans="1:6" ht="18.75" x14ac:dyDescent="0.3">
      <c r="A253" s="16" t="s">
        <v>31</v>
      </c>
      <c r="B253" s="17" t="s">
        <v>32</v>
      </c>
      <c r="C253" s="18">
        <v>169700</v>
      </c>
      <c r="D253" s="18">
        <v>65272.11</v>
      </c>
      <c r="E253" s="18">
        <v>0</v>
      </c>
      <c r="F253" s="15">
        <f t="shared" si="3"/>
        <v>38.463235120801414</v>
      </c>
    </row>
    <row r="254" spans="1:6" ht="37.5" x14ac:dyDescent="0.3">
      <c r="A254" s="16" t="s">
        <v>33</v>
      </c>
      <c r="B254" s="17" t="s">
        <v>34</v>
      </c>
      <c r="C254" s="18">
        <v>11000</v>
      </c>
      <c r="D254" s="18">
        <v>6522.4</v>
      </c>
      <c r="E254" s="18">
        <v>0</v>
      </c>
      <c r="F254" s="15">
        <f t="shared" si="3"/>
        <v>59.294545454545457</v>
      </c>
    </row>
    <row r="255" spans="1:6" ht="18.75" x14ac:dyDescent="0.3">
      <c r="A255" s="16" t="s">
        <v>35</v>
      </c>
      <c r="B255" s="17" t="s">
        <v>36</v>
      </c>
      <c r="C255" s="18">
        <v>48000</v>
      </c>
      <c r="D255" s="18">
        <v>44331.21</v>
      </c>
      <c r="E255" s="18">
        <v>0</v>
      </c>
      <c r="F255" s="15">
        <f t="shared" si="3"/>
        <v>92.356687500000007</v>
      </c>
    </row>
    <row r="256" spans="1:6" ht="37.5" x14ac:dyDescent="0.3">
      <c r="A256" s="16" t="s">
        <v>39</v>
      </c>
      <c r="B256" s="17" t="s">
        <v>40</v>
      </c>
      <c r="C256" s="18">
        <v>500</v>
      </c>
      <c r="D256" s="18">
        <v>447.98</v>
      </c>
      <c r="E256" s="18">
        <v>0</v>
      </c>
      <c r="F256" s="15">
        <f t="shared" si="3"/>
        <v>89.596000000000004</v>
      </c>
    </row>
    <row r="257" spans="1:6" ht="56.25" x14ac:dyDescent="0.3">
      <c r="A257" s="12" t="s">
        <v>108</v>
      </c>
      <c r="B257" s="13" t="s">
        <v>109</v>
      </c>
      <c r="C257" s="14">
        <v>1540550</v>
      </c>
      <c r="D257" s="14">
        <v>1518050</v>
      </c>
      <c r="E257" s="14">
        <v>0</v>
      </c>
      <c r="F257" s="15">
        <f t="shared" si="3"/>
        <v>98.539482652299498</v>
      </c>
    </row>
    <row r="258" spans="1:6" ht="18.75" x14ac:dyDescent="0.3">
      <c r="A258" s="16" t="s">
        <v>11</v>
      </c>
      <c r="B258" s="17" t="s">
        <v>12</v>
      </c>
      <c r="C258" s="18">
        <v>1540550</v>
      </c>
      <c r="D258" s="18">
        <v>1518050</v>
      </c>
      <c r="E258" s="18">
        <v>0</v>
      </c>
      <c r="F258" s="15">
        <f t="shared" si="3"/>
        <v>98.539482652299498</v>
      </c>
    </row>
    <row r="259" spans="1:6" ht="37.5" x14ac:dyDescent="0.3">
      <c r="A259" s="16" t="s">
        <v>13</v>
      </c>
      <c r="B259" s="17" t="s">
        <v>14</v>
      </c>
      <c r="C259" s="18">
        <v>1540550</v>
      </c>
      <c r="D259" s="18">
        <v>1518050</v>
      </c>
      <c r="E259" s="18">
        <v>0</v>
      </c>
      <c r="F259" s="15">
        <f t="shared" si="3"/>
        <v>98.539482652299498</v>
      </c>
    </row>
    <row r="260" spans="1:6" ht="18.75" x14ac:dyDescent="0.3">
      <c r="A260" s="16" t="s">
        <v>15</v>
      </c>
      <c r="B260" s="17" t="s">
        <v>16</v>
      </c>
      <c r="C260" s="18">
        <v>1257884</v>
      </c>
      <c r="D260" s="18">
        <v>1235384</v>
      </c>
      <c r="E260" s="18">
        <v>0</v>
      </c>
      <c r="F260" s="15">
        <f t="shared" si="3"/>
        <v>98.211281803409534</v>
      </c>
    </row>
    <row r="261" spans="1:6" ht="18.75" x14ac:dyDescent="0.3">
      <c r="A261" s="16" t="s">
        <v>17</v>
      </c>
      <c r="B261" s="17" t="s">
        <v>18</v>
      </c>
      <c r="C261" s="18">
        <v>1257884</v>
      </c>
      <c r="D261" s="18">
        <v>1235384</v>
      </c>
      <c r="E261" s="18">
        <v>0</v>
      </c>
      <c r="F261" s="15">
        <f t="shared" si="3"/>
        <v>98.211281803409534</v>
      </c>
    </row>
    <row r="262" spans="1:6" ht="18.75" x14ac:dyDescent="0.3">
      <c r="A262" s="16" t="s">
        <v>19</v>
      </c>
      <c r="B262" s="17" t="s">
        <v>20</v>
      </c>
      <c r="C262" s="18">
        <v>282666</v>
      </c>
      <c r="D262" s="18">
        <v>282666</v>
      </c>
      <c r="E262" s="18">
        <v>0</v>
      </c>
      <c r="F262" s="15">
        <f t="shared" ref="F262:F325" si="4">D262/C262*100</f>
        <v>100</v>
      </c>
    </row>
    <row r="263" spans="1:6" ht="93.75" x14ac:dyDescent="0.3">
      <c r="A263" s="12" t="s">
        <v>110</v>
      </c>
      <c r="B263" s="13" t="s">
        <v>111</v>
      </c>
      <c r="C263" s="14">
        <v>99287</v>
      </c>
      <c r="D263" s="14">
        <v>97141.25</v>
      </c>
      <c r="E263" s="14">
        <v>0</v>
      </c>
      <c r="F263" s="15">
        <f t="shared" si="4"/>
        <v>97.838840935872767</v>
      </c>
    </row>
    <row r="264" spans="1:6" ht="18.75" x14ac:dyDescent="0.3">
      <c r="A264" s="16" t="s">
        <v>11</v>
      </c>
      <c r="B264" s="17" t="s">
        <v>12</v>
      </c>
      <c r="C264" s="18">
        <v>99287</v>
      </c>
      <c r="D264" s="18">
        <v>97141.25</v>
      </c>
      <c r="E264" s="18">
        <v>0</v>
      </c>
      <c r="F264" s="15">
        <f t="shared" si="4"/>
        <v>97.838840935872767</v>
      </c>
    </row>
    <row r="265" spans="1:6" ht="37.5" x14ac:dyDescent="0.3">
      <c r="A265" s="16" t="s">
        <v>13</v>
      </c>
      <c r="B265" s="17" t="s">
        <v>14</v>
      </c>
      <c r="C265" s="18">
        <v>74596</v>
      </c>
      <c r="D265" s="18">
        <v>74596</v>
      </c>
      <c r="E265" s="18">
        <v>0</v>
      </c>
      <c r="F265" s="15">
        <f t="shared" si="4"/>
        <v>100</v>
      </c>
    </row>
    <row r="266" spans="1:6" ht="18.75" x14ac:dyDescent="0.3">
      <c r="A266" s="16" t="s">
        <v>15</v>
      </c>
      <c r="B266" s="17" t="s">
        <v>16</v>
      </c>
      <c r="C266" s="18">
        <v>61143</v>
      </c>
      <c r="D266" s="18">
        <v>61143</v>
      </c>
      <c r="E266" s="18">
        <v>0</v>
      </c>
      <c r="F266" s="15">
        <f t="shared" si="4"/>
        <v>100</v>
      </c>
    </row>
    <row r="267" spans="1:6" ht="18.75" x14ac:dyDescent="0.3">
      <c r="A267" s="16" t="s">
        <v>17</v>
      </c>
      <c r="B267" s="17" t="s">
        <v>18</v>
      </c>
      <c r="C267" s="18">
        <v>61143</v>
      </c>
      <c r="D267" s="18">
        <v>61143</v>
      </c>
      <c r="E267" s="18">
        <v>0</v>
      </c>
      <c r="F267" s="15">
        <f t="shared" si="4"/>
        <v>100</v>
      </c>
    </row>
    <row r="268" spans="1:6" ht="18.75" x14ac:dyDescent="0.3">
      <c r="A268" s="16" t="s">
        <v>19</v>
      </c>
      <c r="B268" s="17" t="s">
        <v>20</v>
      </c>
      <c r="C268" s="18">
        <v>13453</v>
      </c>
      <c r="D268" s="18">
        <v>13453</v>
      </c>
      <c r="E268" s="18">
        <v>0</v>
      </c>
      <c r="F268" s="15">
        <f t="shared" si="4"/>
        <v>100</v>
      </c>
    </row>
    <row r="269" spans="1:6" ht="18.75" x14ac:dyDescent="0.3">
      <c r="A269" s="16" t="s">
        <v>21</v>
      </c>
      <c r="B269" s="17" t="s">
        <v>22</v>
      </c>
      <c r="C269" s="18">
        <v>24691</v>
      </c>
      <c r="D269" s="18">
        <v>22545.25</v>
      </c>
      <c r="E269" s="18">
        <v>0</v>
      </c>
      <c r="F269" s="15">
        <f t="shared" si="4"/>
        <v>91.30958648900409</v>
      </c>
    </row>
    <row r="270" spans="1:6" ht="37.5" x14ac:dyDescent="0.3">
      <c r="A270" s="16" t="s">
        <v>23</v>
      </c>
      <c r="B270" s="17" t="s">
        <v>24</v>
      </c>
      <c r="C270" s="18">
        <v>24691</v>
      </c>
      <c r="D270" s="18">
        <v>22545.25</v>
      </c>
      <c r="E270" s="18">
        <v>0</v>
      </c>
      <c r="F270" s="15">
        <f t="shared" si="4"/>
        <v>91.30958648900409</v>
      </c>
    </row>
    <row r="271" spans="1:6" ht="112.5" x14ac:dyDescent="0.3">
      <c r="A271" s="12" t="s">
        <v>112</v>
      </c>
      <c r="B271" s="13" t="s">
        <v>113</v>
      </c>
      <c r="C271" s="14">
        <v>3111</v>
      </c>
      <c r="D271" s="14">
        <v>3111</v>
      </c>
      <c r="E271" s="14">
        <v>0</v>
      </c>
      <c r="F271" s="15">
        <f t="shared" si="4"/>
        <v>100</v>
      </c>
    </row>
    <row r="272" spans="1:6" ht="18.75" x14ac:dyDescent="0.3">
      <c r="A272" s="16" t="s">
        <v>11</v>
      </c>
      <c r="B272" s="17" t="s">
        <v>12</v>
      </c>
      <c r="C272" s="18">
        <v>3111</v>
      </c>
      <c r="D272" s="18">
        <v>3111</v>
      </c>
      <c r="E272" s="18">
        <v>0</v>
      </c>
      <c r="F272" s="15">
        <f t="shared" si="4"/>
        <v>100</v>
      </c>
    </row>
    <row r="273" spans="1:6" ht="37.5" x14ac:dyDescent="0.3">
      <c r="A273" s="16" t="s">
        <v>13</v>
      </c>
      <c r="B273" s="17" t="s">
        <v>14</v>
      </c>
      <c r="C273" s="18">
        <v>3111</v>
      </c>
      <c r="D273" s="18">
        <v>3111</v>
      </c>
      <c r="E273" s="18">
        <v>0</v>
      </c>
      <c r="F273" s="15">
        <f t="shared" si="4"/>
        <v>100</v>
      </c>
    </row>
    <row r="274" spans="1:6" ht="18.75" x14ac:dyDescent="0.3">
      <c r="A274" s="16" t="s">
        <v>15</v>
      </c>
      <c r="B274" s="17" t="s">
        <v>16</v>
      </c>
      <c r="C274" s="18">
        <v>2550</v>
      </c>
      <c r="D274" s="18">
        <v>2550</v>
      </c>
      <c r="E274" s="18">
        <v>0</v>
      </c>
      <c r="F274" s="15">
        <f t="shared" si="4"/>
        <v>100</v>
      </c>
    </row>
    <row r="275" spans="1:6" ht="18.75" x14ac:dyDescent="0.3">
      <c r="A275" s="16" t="s">
        <v>17</v>
      </c>
      <c r="B275" s="17" t="s">
        <v>18</v>
      </c>
      <c r="C275" s="18">
        <v>2550</v>
      </c>
      <c r="D275" s="18">
        <v>2550</v>
      </c>
      <c r="E275" s="18">
        <v>0</v>
      </c>
      <c r="F275" s="15">
        <f t="shared" si="4"/>
        <v>100</v>
      </c>
    </row>
    <row r="276" spans="1:6" ht="18.75" x14ac:dyDescent="0.3">
      <c r="A276" s="16" t="s">
        <v>19</v>
      </c>
      <c r="B276" s="17" t="s">
        <v>20</v>
      </c>
      <c r="C276" s="18">
        <v>561</v>
      </c>
      <c r="D276" s="18">
        <v>561</v>
      </c>
      <c r="E276" s="18">
        <v>0</v>
      </c>
      <c r="F276" s="15">
        <f t="shared" si="4"/>
        <v>100</v>
      </c>
    </row>
    <row r="277" spans="1:6" ht="93.75" x14ac:dyDescent="0.3">
      <c r="A277" s="12" t="s">
        <v>68</v>
      </c>
      <c r="B277" s="13" t="s">
        <v>69</v>
      </c>
      <c r="C277" s="14">
        <v>82415.12000000001</v>
      </c>
      <c r="D277" s="14">
        <v>82415.12</v>
      </c>
      <c r="E277" s="14">
        <v>0</v>
      </c>
      <c r="F277" s="15">
        <f t="shared" si="4"/>
        <v>99.999999999999972</v>
      </c>
    </row>
    <row r="278" spans="1:6" ht="18.75" x14ac:dyDescent="0.3">
      <c r="A278" s="16" t="s">
        <v>11</v>
      </c>
      <c r="B278" s="17" t="s">
        <v>12</v>
      </c>
      <c r="C278" s="18">
        <v>82415.12000000001</v>
      </c>
      <c r="D278" s="18">
        <v>82415.12</v>
      </c>
      <c r="E278" s="18">
        <v>0</v>
      </c>
      <c r="F278" s="15">
        <f t="shared" si="4"/>
        <v>99.999999999999972</v>
      </c>
    </row>
    <row r="279" spans="1:6" ht="18.75" x14ac:dyDescent="0.3">
      <c r="A279" s="16" t="s">
        <v>21</v>
      </c>
      <c r="B279" s="17" t="s">
        <v>22</v>
      </c>
      <c r="C279" s="18">
        <v>82415.12000000001</v>
      </c>
      <c r="D279" s="18">
        <v>82415.12</v>
      </c>
      <c r="E279" s="18">
        <v>0</v>
      </c>
      <c r="F279" s="15">
        <f t="shared" si="4"/>
        <v>99.999999999999972</v>
      </c>
    </row>
    <row r="280" spans="1:6" ht="18.75" x14ac:dyDescent="0.3">
      <c r="A280" s="16" t="s">
        <v>25</v>
      </c>
      <c r="B280" s="17" t="s">
        <v>26</v>
      </c>
      <c r="C280" s="18">
        <v>82415.12000000001</v>
      </c>
      <c r="D280" s="18">
        <v>82415.12</v>
      </c>
      <c r="E280" s="18">
        <v>0</v>
      </c>
      <c r="F280" s="15">
        <f t="shared" si="4"/>
        <v>99.999999999999972</v>
      </c>
    </row>
    <row r="281" spans="1:6" ht="18.75" x14ac:dyDescent="0.3">
      <c r="A281" s="12" t="s">
        <v>114</v>
      </c>
      <c r="B281" s="13" t="s">
        <v>115</v>
      </c>
      <c r="C281" s="14">
        <v>829800</v>
      </c>
      <c r="D281" s="14">
        <v>724703.38</v>
      </c>
      <c r="E281" s="14">
        <v>34834</v>
      </c>
      <c r="F281" s="15">
        <f t="shared" si="4"/>
        <v>87.334704748132083</v>
      </c>
    </row>
    <row r="282" spans="1:6" ht="18.75" x14ac:dyDescent="0.3">
      <c r="A282" s="16" t="s">
        <v>11</v>
      </c>
      <c r="B282" s="17" t="s">
        <v>12</v>
      </c>
      <c r="C282" s="18">
        <v>829800</v>
      </c>
      <c r="D282" s="18">
        <v>724703.38</v>
      </c>
      <c r="E282" s="18">
        <v>34834</v>
      </c>
      <c r="F282" s="15">
        <f t="shared" si="4"/>
        <v>87.334704748132083</v>
      </c>
    </row>
    <row r="283" spans="1:6" ht="37.5" x14ac:dyDescent="0.3">
      <c r="A283" s="16" t="s">
        <v>13</v>
      </c>
      <c r="B283" s="17" t="s">
        <v>14</v>
      </c>
      <c r="C283" s="18">
        <v>715440</v>
      </c>
      <c r="D283" s="18">
        <v>703762.77</v>
      </c>
      <c r="E283" s="18">
        <v>0</v>
      </c>
      <c r="F283" s="15">
        <f t="shared" si="4"/>
        <v>98.367825394163035</v>
      </c>
    </row>
    <row r="284" spans="1:6" ht="18.75" x14ac:dyDescent="0.3">
      <c r="A284" s="16" t="s">
        <v>15</v>
      </c>
      <c r="B284" s="17" t="s">
        <v>16</v>
      </c>
      <c r="C284" s="18">
        <v>582000</v>
      </c>
      <c r="D284" s="18">
        <v>582000</v>
      </c>
      <c r="E284" s="18">
        <v>0</v>
      </c>
      <c r="F284" s="15">
        <f t="shared" si="4"/>
        <v>100</v>
      </c>
    </row>
    <row r="285" spans="1:6" ht="18.75" x14ac:dyDescent="0.3">
      <c r="A285" s="16" t="s">
        <v>17</v>
      </c>
      <c r="B285" s="17" t="s">
        <v>18</v>
      </c>
      <c r="C285" s="18">
        <v>582000</v>
      </c>
      <c r="D285" s="18">
        <v>582000</v>
      </c>
      <c r="E285" s="18">
        <v>0</v>
      </c>
      <c r="F285" s="15">
        <f t="shared" si="4"/>
        <v>100</v>
      </c>
    </row>
    <row r="286" spans="1:6" ht="18.75" x14ac:dyDescent="0.3">
      <c r="A286" s="16" t="s">
        <v>19</v>
      </c>
      <c r="B286" s="17" t="s">
        <v>20</v>
      </c>
      <c r="C286" s="18">
        <v>133440</v>
      </c>
      <c r="D286" s="18">
        <v>121762.77</v>
      </c>
      <c r="E286" s="18">
        <v>0</v>
      </c>
      <c r="F286" s="15">
        <f t="shared" si="4"/>
        <v>91.249078237410075</v>
      </c>
    </row>
    <row r="287" spans="1:6" ht="18.75" x14ac:dyDescent="0.3">
      <c r="A287" s="16" t="s">
        <v>21</v>
      </c>
      <c r="B287" s="17" t="s">
        <v>22</v>
      </c>
      <c r="C287" s="18">
        <v>114360</v>
      </c>
      <c r="D287" s="18">
        <v>20940.61</v>
      </c>
      <c r="E287" s="18">
        <v>34834</v>
      </c>
      <c r="F287" s="15">
        <f t="shared" si="4"/>
        <v>18.311131514515566</v>
      </c>
    </row>
    <row r="288" spans="1:6" ht="37.5" x14ac:dyDescent="0.3">
      <c r="A288" s="16" t="s">
        <v>23</v>
      </c>
      <c r="B288" s="17" t="s">
        <v>24</v>
      </c>
      <c r="C288" s="18">
        <v>70360</v>
      </c>
      <c r="D288" s="18">
        <v>19894.61</v>
      </c>
      <c r="E288" s="18">
        <v>34834</v>
      </c>
      <c r="F288" s="15">
        <f t="shared" si="4"/>
        <v>28.275454803865834</v>
      </c>
    </row>
    <row r="289" spans="1:6" ht="18.75" x14ac:dyDescent="0.3">
      <c r="A289" s="16" t="s">
        <v>27</v>
      </c>
      <c r="B289" s="17" t="s">
        <v>28</v>
      </c>
      <c r="C289" s="18">
        <v>20000</v>
      </c>
      <c r="D289" s="18">
        <v>1046</v>
      </c>
      <c r="E289" s="18">
        <v>0</v>
      </c>
      <c r="F289" s="15">
        <f t="shared" si="4"/>
        <v>5.2299999999999995</v>
      </c>
    </row>
    <row r="290" spans="1:6" ht="37.5" x14ac:dyDescent="0.3">
      <c r="A290" s="16" t="s">
        <v>29</v>
      </c>
      <c r="B290" s="17" t="s">
        <v>30</v>
      </c>
      <c r="C290" s="18">
        <v>24000</v>
      </c>
      <c r="D290" s="18">
        <v>0</v>
      </c>
      <c r="E290" s="18">
        <v>0</v>
      </c>
      <c r="F290" s="15">
        <f t="shared" si="4"/>
        <v>0</v>
      </c>
    </row>
    <row r="291" spans="1:6" ht="18.75" x14ac:dyDescent="0.3">
      <c r="A291" s="16" t="s">
        <v>35</v>
      </c>
      <c r="B291" s="17" t="s">
        <v>36</v>
      </c>
      <c r="C291" s="18">
        <v>24000</v>
      </c>
      <c r="D291" s="18">
        <v>0</v>
      </c>
      <c r="E291" s="18">
        <v>0</v>
      </c>
      <c r="F291" s="15">
        <f t="shared" si="4"/>
        <v>0</v>
      </c>
    </row>
    <row r="292" spans="1:6" ht="56.25" x14ac:dyDescent="0.3">
      <c r="A292" s="16" t="s">
        <v>92</v>
      </c>
      <c r="B292" s="17" t="s">
        <v>93</v>
      </c>
      <c r="C292" s="18">
        <v>0</v>
      </c>
      <c r="D292" s="18">
        <v>0</v>
      </c>
      <c r="E292" s="18">
        <v>0</v>
      </c>
      <c r="F292" s="15"/>
    </row>
    <row r="293" spans="1:6" ht="56.25" x14ac:dyDescent="0.3">
      <c r="A293" s="16" t="s">
        <v>94</v>
      </c>
      <c r="B293" s="17" t="s">
        <v>95</v>
      </c>
      <c r="C293" s="18">
        <v>0</v>
      </c>
      <c r="D293" s="18">
        <v>0</v>
      </c>
      <c r="E293" s="18">
        <v>0</v>
      </c>
      <c r="F293" s="15"/>
    </row>
    <row r="294" spans="1:6" ht="56.25" x14ac:dyDescent="0.3">
      <c r="A294" s="12" t="s">
        <v>116</v>
      </c>
      <c r="B294" s="13" t="s">
        <v>117</v>
      </c>
      <c r="C294" s="14">
        <v>3694003</v>
      </c>
      <c r="D294" s="14">
        <v>3385462.63</v>
      </c>
      <c r="E294" s="14">
        <v>28450</v>
      </c>
      <c r="F294" s="15">
        <f t="shared" si="4"/>
        <v>91.647533312777497</v>
      </c>
    </row>
    <row r="295" spans="1:6" ht="18.75" x14ac:dyDescent="0.3">
      <c r="A295" s="16" t="s">
        <v>11</v>
      </c>
      <c r="B295" s="17" t="s">
        <v>12</v>
      </c>
      <c r="C295" s="18">
        <v>3694003</v>
      </c>
      <c r="D295" s="18">
        <v>3385462.63</v>
      </c>
      <c r="E295" s="18">
        <v>28450</v>
      </c>
      <c r="F295" s="15">
        <f t="shared" si="4"/>
        <v>91.647533312777497</v>
      </c>
    </row>
    <row r="296" spans="1:6" ht="37.5" x14ac:dyDescent="0.3">
      <c r="A296" s="16" t="s">
        <v>13</v>
      </c>
      <c r="B296" s="17" t="s">
        <v>14</v>
      </c>
      <c r="C296" s="18">
        <v>3149439</v>
      </c>
      <c r="D296" s="18">
        <v>3031983.5</v>
      </c>
      <c r="E296" s="18">
        <v>0</v>
      </c>
      <c r="F296" s="15">
        <f t="shared" si="4"/>
        <v>96.270589778052539</v>
      </c>
    </row>
    <row r="297" spans="1:6" ht="18.75" x14ac:dyDescent="0.3">
      <c r="A297" s="16" t="s">
        <v>15</v>
      </c>
      <c r="B297" s="17" t="s">
        <v>16</v>
      </c>
      <c r="C297" s="18">
        <v>2562101</v>
      </c>
      <c r="D297" s="18">
        <v>2445507.88</v>
      </c>
      <c r="E297" s="18">
        <v>0</v>
      </c>
      <c r="F297" s="15">
        <f t="shared" si="4"/>
        <v>95.44931601057101</v>
      </c>
    </row>
    <row r="298" spans="1:6" ht="18.75" x14ac:dyDescent="0.3">
      <c r="A298" s="16" t="s">
        <v>17</v>
      </c>
      <c r="B298" s="17" t="s">
        <v>18</v>
      </c>
      <c r="C298" s="18">
        <v>2562101</v>
      </c>
      <c r="D298" s="18">
        <v>2445507.88</v>
      </c>
      <c r="E298" s="18">
        <v>0</v>
      </c>
      <c r="F298" s="15">
        <f t="shared" si="4"/>
        <v>95.44931601057101</v>
      </c>
    </row>
    <row r="299" spans="1:6" ht="18.75" x14ac:dyDescent="0.3">
      <c r="A299" s="16" t="s">
        <v>19</v>
      </c>
      <c r="B299" s="17" t="s">
        <v>20</v>
      </c>
      <c r="C299" s="18">
        <v>587338</v>
      </c>
      <c r="D299" s="18">
        <v>586475.62</v>
      </c>
      <c r="E299" s="18">
        <v>0</v>
      </c>
      <c r="F299" s="15">
        <f t="shared" si="4"/>
        <v>99.853171427695813</v>
      </c>
    </row>
    <row r="300" spans="1:6" ht="18.75" x14ac:dyDescent="0.3">
      <c r="A300" s="16" t="s">
        <v>21</v>
      </c>
      <c r="B300" s="17" t="s">
        <v>22</v>
      </c>
      <c r="C300" s="18">
        <v>544520</v>
      </c>
      <c r="D300" s="18">
        <v>353435.56</v>
      </c>
      <c r="E300" s="18">
        <v>28450</v>
      </c>
      <c r="F300" s="15">
        <f t="shared" si="4"/>
        <v>64.907727907147589</v>
      </c>
    </row>
    <row r="301" spans="1:6" ht="37.5" x14ac:dyDescent="0.3">
      <c r="A301" s="16" t="s">
        <v>23</v>
      </c>
      <c r="B301" s="17" t="s">
        <v>24</v>
      </c>
      <c r="C301" s="18">
        <v>79000</v>
      </c>
      <c r="D301" s="18">
        <v>40085.19</v>
      </c>
      <c r="E301" s="18">
        <v>1650</v>
      </c>
      <c r="F301" s="15">
        <f t="shared" si="4"/>
        <v>50.740746835443041</v>
      </c>
    </row>
    <row r="302" spans="1:6" ht="18.75" x14ac:dyDescent="0.3">
      <c r="A302" s="16" t="s">
        <v>27</v>
      </c>
      <c r="B302" s="17" t="s">
        <v>28</v>
      </c>
      <c r="C302" s="18">
        <v>97280</v>
      </c>
      <c r="D302" s="18">
        <v>69537.240000000005</v>
      </c>
      <c r="E302" s="18">
        <v>26800</v>
      </c>
      <c r="F302" s="15">
        <f t="shared" si="4"/>
        <v>71.481537828947367</v>
      </c>
    </row>
    <row r="303" spans="1:6" ht="37.5" x14ac:dyDescent="0.3">
      <c r="A303" s="16" t="s">
        <v>29</v>
      </c>
      <c r="B303" s="17" t="s">
        <v>30</v>
      </c>
      <c r="C303" s="18">
        <v>368240</v>
      </c>
      <c r="D303" s="18">
        <v>243813.13</v>
      </c>
      <c r="E303" s="18">
        <v>0</v>
      </c>
      <c r="F303" s="15">
        <f t="shared" si="4"/>
        <v>66.210387247447329</v>
      </c>
    </row>
    <row r="304" spans="1:6" ht="18.75" x14ac:dyDescent="0.3">
      <c r="A304" s="16" t="s">
        <v>35</v>
      </c>
      <c r="B304" s="17" t="s">
        <v>36</v>
      </c>
      <c r="C304" s="18">
        <v>200000</v>
      </c>
      <c r="D304" s="18">
        <v>99146.52</v>
      </c>
      <c r="E304" s="18">
        <v>0</v>
      </c>
      <c r="F304" s="15">
        <f t="shared" si="4"/>
        <v>49.573260000000005</v>
      </c>
    </row>
    <row r="305" spans="1:6" ht="18.75" x14ac:dyDescent="0.3">
      <c r="A305" s="16" t="s">
        <v>37</v>
      </c>
      <c r="B305" s="17" t="s">
        <v>38</v>
      </c>
      <c r="C305" s="18">
        <v>148240</v>
      </c>
      <c r="D305" s="18">
        <v>128466.61</v>
      </c>
      <c r="E305" s="18">
        <v>0</v>
      </c>
      <c r="F305" s="15">
        <f t="shared" si="4"/>
        <v>86.661231786292504</v>
      </c>
    </row>
    <row r="306" spans="1:6" ht="37.5" x14ac:dyDescent="0.3">
      <c r="A306" s="16" t="s">
        <v>39</v>
      </c>
      <c r="B306" s="17" t="s">
        <v>40</v>
      </c>
      <c r="C306" s="18">
        <v>20000</v>
      </c>
      <c r="D306" s="18">
        <v>16200</v>
      </c>
      <c r="E306" s="18">
        <v>0</v>
      </c>
      <c r="F306" s="15">
        <f t="shared" si="4"/>
        <v>81</v>
      </c>
    </row>
    <row r="307" spans="1:6" ht="56.25" x14ac:dyDescent="0.3">
      <c r="A307" s="16" t="s">
        <v>92</v>
      </c>
      <c r="B307" s="17" t="s">
        <v>93</v>
      </c>
      <c r="C307" s="18">
        <v>0</v>
      </c>
      <c r="D307" s="18">
        <v>0</v>
      </c>
      <c r="E307" s="18">
        <v>0</v>
      </c>
      <c r="F307" s="15"/>
    </row>
    <row r="308" spans="1:6" ht="56.25" x14ac:dyDescent="0.3">
      <c r="A308" s="16" t="s">
        <v>94</v>
      </c>
      <c r="B308" s="17" t="s">
        <v>95</v>
      </c>
      <c r="C308" s="18">
        <v>0</v>
      </c>
      <c r="D308" s="18">
        <v>0</v>
      </c>
      <c r="E308" s="18">
        <v>0</v>
      </c>
      <c r="F308" s="15"/>
    </row>
    <row r="309" spans="1:6" ht="18.75" x14ac:dyDescent="0.3">
      <c r="A309" s="16" t="s">
        <v>51</v>
      </c>
      <c r="B309" s="17" t="s">
        <v>52</v>
      </c>
      <c r="C309" s="18">
        <v>44</v>
      </c>
      <c r="D309" s="18">
        <v>43.57</v>
      </c>
      <c r="E309" s="18">
        <v>0</v>
      </c>
      <c r="F309" s="15">
        <f t="shared" si="4"/>
        <v>99.02272727272728</v>
      </c>
    </row>
    <row r="310" spans="1:6" ht="37.5" x14ac:dyDescent="0.3">
      <c r="A310" s="12" t="s">
        <v>118</v>
      </c>
      <c r="B310" s="13" t="s">
        <v>119</v>
      </c>
      <c r="C310" s="14">
        <v>100000</v>
      </c>
      <c r="D310" s="14">
        <v>8403.2999999999993</v>
      </c>
      <c r="E310" s="14">
        <v>0</v>
      </c>
      <c r="F310" s="15">
        <f t="shared" si="4"/>
        <v>8.4032999999999998</v>
      </c>
    </row>
    <row r="311" spans="1:6" ht="18.75" x14ac:dyDescent="0.3">
      <c r="A311" s="16" t="s">
        <v>11</v>
      </c>
      <c r="B311" s="17" t="s">
        <v>12</v>
      </c>
      <c r="C311" s="18">
        <v>100000</v>
      </c>
      <c r="D311" s="18">
        <v>8403.2999999999993</v>
      </c>
      <c r="E311" s="18">
        <v>0</v>
      </c>
      <c r="F311" s="15">
        <f t="shared" si="4"/>
        <v>8.4032999999999998</v>
      </c>
    </row>
    <row r="312" spans="1:6" ht="18.75" x14ac:dyDescent="0.3">
      <c r="A312" s="16" t="s">
        <v>21</v>
      </c>
      <c r="B312" s="17" t="s">
        <v>22</v>
      </c>
      <c r="C312" s="18">
        <v>100000</v>
      </c>
      <c r="D312" s="18">
        <v>8403.2999999999993</v>
      </c>
      <c r="E312" s="18">
        <v>0</v>
      </c>
      <c r="F312" s="15">
        <f t="shared" si="4"/>
        <v>8.4032999999999998</v>
      </c>
    </row>
    <row r="313" spans="1:6" ht="37.5" x14ac:dyDescent="0.3">
      <c r="A313" s="16" t="s">
        <v>23</v>
      </c>
      <c r="B313" s="17" t="s">
        <v>24</v>
      </c>
      <c r="C313" s="18">
        <v>100000</v>
      </c>
      <c r="D313" s="18">
        <v>8403.2999999999993</v>
      </c>
      <c r="E313" s="18">
        <v>0</v>
      </c>
      <c r="F313" s="15">
        <f t="shared" si="4"/>
        <v>8.4032999999999998</v>
      </c>
    </row>
    <row r="314" spans="1:6" ht="18.75" x14ac:dyDescent="0.3">
      <c r="A314" s="16" t="s">
        <v>27</v>
      </c>
      <c r="B314" s="17" t="s">
        <v>28</v>
      </c>
      <c r="C314" s="18">
        <v>0</v>
      </c>
      <c r="D314" s="18">
        <v>0</v>
      </c>
      <c r="E314" s="18">
        <v>0</v>
      </c>
      <c r="F314" s="15"/>
    </row>
    <row r="315" spans="1:6" ht="93.75" x14ac:dyDescent="0.3">
      <c r="A315" s="12" t="s">
        <v>120</v>
      </c>
      <c r="B315" s="13" t="s">
        <v>121</v>
      </c>
      <c r="C315" s="14">
        <v>1048860</v>
      </c>
      <c r="D315" s="14">
        <v>999113.21</v>
      </c>
      <c r="E315" s="14">
        <v>0</v>
      </c>
      <c r="F315" s="15">
        <f t="shared" si="4"/>
        <v>95.257060999561432</v>
      </c>
    </row>
    <row r="316" spans="1:6" ht="18.75" x14ac:dyDescent="0.3">
      <c r="A316" s="16" t="s">
        <v>11</v>
      </c>
      <c r="B316" s="17" t="s">
        <v>12</v>
      </c>
      <c r="C316" s="18">
        <v>1048860</v>
      </c>
      <c r="D316" s="18">
        <v>999113.21</v>
      </c>
      <c r="E316" s="18">
        <v>0</v>
      </c>
      <c r="F316" s="15">
        <f t="shared" si="4"/>
        <v>95.257060999561432</v>
      </c>
    </row>
    <row r="317" spans="1:6" ht="37.5" x14ac:dyDescent="0.3">
      <c r="A317" s="16" t="s">
        <v>13</v>
      </c>
      <c r="B317" s="17" t="s">
        <v>14</v>
      </c>
      <c r="C317" s="18">
        <v>853860</v>
      </c>
      <c r="D317" s="18">
        <v>838628.42999999993</v>
      </c>
      <c r="E317" s="18">
        <v>0</v>
      </c>
      <c r="F317" s="15">
        <f t="shared" si="4"/>
        <v>98.216151359707666</v>
      </c>
    </row>
    <row r="318" spans="1:6" ht="18.75" x14ac:dyDescent="0.3">
      <c r="A318" s="16" t="s">
        <v>15</v>
      </c>
      <c r="B318" s="17" t="s">
        <v>16</v>
      </c>
      <c r="C318" s="18">
        <v>693000</v>
      </c>
      <c r="D318" s="18">
        <v>693000</v>
      </c>
      <c r="E318" s="18">
        <v>0</v>
      </c>
      <c r="F318" s="15">
        <f t="shared" si="4"/>
        <v>100</v>
      </c>
    </row>
    <row r="319" spans="1:6" ht="18.75" x14ac:dyDescent="0.3">
      <c r="A319" s="16" t="s">
        <v>17</v>
      </c>
      <c r="B319" s="17" t="s">
        <v>18</v>
      </c>
      <c r="C319" s="18">
        <v>693000</v>
      </c>
      <c r="D319" s="18">
        <v>693000</v>
      </c>
      <c r="E319" s="18">
        <v>0</v>
      </c>
      <c r="F319" s="15">
        <f t="shared" si="4"/>
        <v>100</v>
      </c>
    </row>
    <row r="320" spans="1:6" ht="18.75" x14ac:dyDescent="0.3">
      <c r="A320" s="16" t="s">
        <v>19</v>
      </c>
      <c r="B320" s="17" t="s">
        <v>20</v>
      </c>
      <c r="C320" s="18">
        <v>160860</v>
      </c>
      <c r="D320" s="18">
        <v>145628.43</v>
      </c>
      <c r="E320" s="18">
        <v>0</v>
      </c>
      <c r="F320" s="15">
        <f t="shared" si="4"/>
        <v>90.531163744871307</v>
      </c>
    </row>
    <row r="321" spans="1:6" ht="18.75" x14ac:dyDescent="0.3">
      <c r="A321" s="16" t="s">
        <v>21</v>
      </c>
      <c r="B321" s="17" t="s">
        <v>22</v>
      </c>
      <c r="C321" s="18">
        <v>181000</v>
      </c>
      <c r="D321" s="18">
        <v>146484.78</v>
      </c>
      <c r="E321" s="18">
        <v>0</v>
      </c>
      <c r="F321" s="15">
        <f t="shared" si="4"/>
        <v>80.930817679558004</v>
      </c>
    </row>
    <row r="322" spans="1:6" ht="37.5" x14ac:dyDescent="0.3">
      <c r="A322" s="16" t="s">
        <v>23</v>
      </c>
      <c r="B322" s="17" t="s">
        <v>24</v>
      </c>
      <c r="C322" s="18">
        <v>120000</v>
      </c>
      <c r="D322" s="18">
        <v>116453.78</v>
      </c>
      <c r="E322" s="18">
        <v>0</v>
      </c>
      <c r="F322" s="15">
        <f t="shared" si="4"/>
        <v>97.044816666666662</v>
      </c>
    </row>
    <row r="323" spans="1:6" ht="18.75" x14ac:dyDescent="0.3">
      <c r="A323" s="16" t="s">
        <v>27</v>
      </c>
      <c r="B323" s="17" t="s">
        <v>28</v>
      </c>
      <c r="C323" s="18">
        <v>16000</v>
      </c>
      <c r="D323" s="18">
        <v>2031</v>
      </c>
      <c r="E323" s="18">
        <v>0</v>
      </c>
      <c r="F323" s="15">
        <f t="shared" si="4"/>
        <v>12.693750000000001</v>
      </c>
    </row>
    <row r="324" spans="1:6" ht="56.25" x14ac:dyDescent="0.3">
      <c r="A324" s="16" t="s">
        <v>92</v>
      </c>
      <c r="B324" s="17" t="s">
        <v>93</v>
      </c>
      <c r="C324" s="18">
        <v>45000</v>
      </c>
      <c r="D324" s="18">
        <v>28000</v>
      </c>
      <c r="E324" s="18">
        <v>0</v>
      </c>
      <c r="F324" s="15">
        <f t="shared" si="4"/>
        <v>62.222222222222221</v>
      </c>
    </row>
    <row r="325" spans="1:6" ht="56.25" x14ac:dyDescent="0.3">
      <c r="A325" s="16" t="s">
        <v>94</v>
      </c>
      <c r="B325" s="17" t="s">
        <v>95</v>
      </c>
      <c r="C325" s="18">
        <v>45000</v>
      </c>
      <c r="D325" s="18">
        <v>28000</v>
      </c>
      <c r="E325" s="18">
        <v>0</v>
      </c>
      <c r="F325" s="15">
        <f t="shared" si="4"/>
        <v>62.222222222222221</v>
      </c>
    </row>
    <row r="326" spans="1:6" ht="18.75" x14ac:dyDescent="0.3">
      <c r="A326" s="16" t="s">
        <v>47</v>
      </c>
      <c r="B326" s="17" t="s">
        <v>48</v>
      </c>
      <c r="C326" s="18">
        <v>14000</v>
      </c>
      <c r="D326" s="18">
        <v>14000</v>
      </c>
      <c r="E326" s="18">
        <v>0</v>
      </c>
      <c r="F326" s="15">
        <f t="shared" ref="F326:F389" si="5">D326/C326*100</f>
        <v>100</v>
      </c>
    </row>
    <row r="327" spans="1:6" ht="18.75" x14ac:dyDescent="0.3">
      <c r="A327" s="16" t="s">
        <v>49</v>
      </c>
      <c r="B327" s="17" t="s">
        <v>50</v>
      </c>
      <c r="C327" s="18">
        <v>14000</v>
      </c>
      <c r="D327" s="18">
        <v>14000</v>
      </c>
      <c r="E327" s="18">
        <v>0</v>
      </c>
      <c r="F327" s="15">
        <f t="shared" si="5"/>
        <v>100</v>
      </c>
    </row>
    <row r="328" spans="1:6" ht="37.5" x14ac:dyDescent="0.3">
      <c r="A328" s="12" t="s">
        <v>84</v>
      </c>
      <c r="B328" s="13" t="s">
        <v>85</v>
      </c>
      <c r="C328" s="14">
        <v>0</v>
      </c>
      <c r="D328" s="14">
        <v>0</v>
      </c>
      <c r="E328" s="14">
        <v>0</v>
      </c>
      <c r="F328" s="15"/>
    </row>
    <row r="329" spans="1:6" ht="18.75" x14ac:dyDescent="0.3">
      <c r="A329" s="16" t="s">
        <v>11</v>
      </c>
      <c r="B329" s="17" t="s">
        <v>12</v>
      </c>
      <c r="C329" s="18">
        <v>0</v>
      </c>
      <c r="D329" s="18">
        <v>0</v>
      </c>
      <c r="E329" s="18">
        <v>0</v>
      </c>
      <c r="F329" s="15"/>
    </row>
    <row r="330" spans="1:6" ht="18.75" x14ac:dyDescent="0.3">
      <c r="A330" s="16" t="s">
        <v>41</v>
      </c>
      <c r="B330" s="17" t="s">
        <v>42</v>
      </c>
      <c r="C330" s="18">
        <v>0</v>
      </c>
      <c r="D330" s="18">
        <v>0</v>
      </c>
      <c r="E330" s="18">
        <v>0</v>
      </c>
      <c r="F330" s="15"/>
    </row>
    <row r="331" spans="1:6" ht="56.25" x14ac:dyDescent="0.3">
      <c r="A331" s="16" t="s">
        <v>45</v>
      </c>
      <c r="B331" s="17" t="s">
        <v>46</v>
      </c>
      <c r="C331" s="18">
        <v>0</v>
      </c>
      <c r="D331" s="18">
        <v>0</v>
      </c>
      <c r="E331" s="18">
        <v>0</v>
      </c>
      <c r="F331" s="15"/>
    </row>
    <row r="332" spans="1:6" ht="37.5" x14ac:dyDescent="0.3">
      <c r="A332" s="5" t="s">
        <v>122</v>
      </c>
      <c r="B332" s="6" t="s">
        <v>123</v>
      </c>
      <c r="C332" s="7">
        <v>20572469</v>
      </c>
      <c r="D332" s="7">
        <v>8873374.0500000007</v>
      </c>
      <c r="E332" s="7">
        <v>0</v>
      </c>
      <c r="F332" s="8">
        <f t="shared" si="5"/>
        <v>43.132275712749887</v>
      </c>
    </row>
    <row r="333" spans="1:6" ht="18.75" x14ac:dyDescent="0.3">
      <c r="A333" s="9" t="s">
        <v>11</v>
      </c>
      <c r="B333" s="10" t="s">
        <v>12</v>
      </c>
      <c r="C333" s="11">
        <v>20572469</v>
      </c>
      <c r="D333" s="11">
        <v>8873374.0500000007</v>
      </c>
      <c r="E333" s="11">
        <v>0</v>
      </c>
      <c r="F333" s="8">
        <f t="shared" si="5"/>
        <v>43.132275712749887</v>
      </c>
    </row>
    <row r="334" spans="1:6" ht="37.5" x14ac:dyDescent="0.3">
      <c r="A334" s="9" t="s">
        <v>13</v>
      </c>
      <c r="B334" s="10" t="s">
        <v>14</v>
      </c>
      <c r="C334" s="11">
        <v>2303238</v>
      </c>
      <c r="D334" s="11">
        <v>2303237.7599999998</v>
      </c>
      <c r="E334" s="11">
        <v>0</v>
      </c>
      <c r="F334" s="8">
        <f t="shared" si="5"/>
        <v>99.999989579887085</v>
      </c>
    </row>
    <row r="335" spans="1:6" ht="18.75" x14ac:dyDescent="0.3">
      <c r="A335" s="9" t="s">
        <v>15</v>
      </c>
      <c r="B335" s="10" t="s">
        <v>16</v>
      </c>
      <c r="C335" s="11">
        <v>1887900</v>
      </c>
      <c r="D335" s="11">
        <v>1887899.79</v>
      </c>
      <c r="E335" s="11">
        <v>0</v>
      </c>
      <c r="F335" s="8">
        <f t="shared" si="5"/>
        <v>99.999988876529471</v>
      </c>
    </row>
    <row r="336" spans="1:6" ht="18.75" x14ac:dyDescent="0.3">
      <c r="A336" s="9" t="s">
        <v>17</v>
      </c>
      <c r="B336" s="10" t="s">
        <v>18</v>
      </c>
      <c r="C336" s="11">
        <v>1887900</v>
      </c>
      <c r="D336" s="11">
        <v>1887899.79</v>
      </c>
      <c r="E336" s="11">
        <v>0</v>
      </c>
      <c r="F336" s="8">
        <f t="shared" si="5"/>
        <v>99.999988876529471</v>
      </c>
    </row>
    <row r="337" spans="1:6" ht="18.75" x14ac:dyDescent="0.3">
      <c r="A337" s="9" t="s">
        <v>19</v>
      </c>
      <c r="B337" s="10" t="s">
        <v>20</v>
      </c>
      <c r="C337" s="11">
        <v>415338</v>
      </c>
      <c r="D337" s="11">
        <v>415337.97</v>
      </c>
      <c r="E337" s="11">
        <v>0</v>
      </c>
      <c r="F337" s="8">
        <f t="shared" si="5"/>
        <v>99.99999277696719</v>
      </c>
    </row>
    <row r="338" spans="1:6" ht="18.75" x14ac:dyDescent="0.3">
      <c r="A338" s="9" t="s">
        <v>21</v>
      </c>
      <c r="B338" s="10" t="s">
        <v>22</v>
      </c>
      <c r="C338" s="11">
        <v>156940</v>
      </c>
      <c r="D338" s="11">
        <v>94688.89</v>
      </c>
      <c r="E338" s="11">
        <v>0</v>
      </c>
      <c r="F338" s="8">
        <f t="shared" si="5"/>
        <v>60.334452657066393</v>
      </c>
    </row>
    <row r="339" spans="1:6" ht="37.5" x14ac:dyDescent="0.3">
      <c r="A339" s="9" t="s">
        <v>23</v>
      </c>
      <c r="B339" s="10" t="s">
        <v>24</v>
      </c>
      <c r="C339" s="11">
        <v>44600</v>
      </c>
      <c r="D339" s="11">
        <v>19028.22</v>
      </c>
      <c r="E339" s="11">
        <v>0</v>
      </c>
      <c r="F339" s="8">
        <f t="shared" si="5"/>
        <v>42.664170403587448</v>
      </c>
    </row>
    <row r="340" spans="1:6" ht="37.5" x14ac:dyDescent="0.3">
      <c r="A340" s="9" t="s">
        <v>27</v>
      </c>
      <c r="B340" s="10" t="s">
        <v>28</v>
      </c>
      <c r="C340" s="11">
        <v>60000</v>
      </c>
      <c r="D340" s="11">
        <v>45787.56</v>
      </c>
      <c r="E340" s="11">
        <v>0</v>
      </c>
      <c r="F340" s="8">
        <f t="shared" si="5"/>
        <v>76.312600000000003</v>
      </c>
    </row>
    <row r="341" spans="1:6" ht="37.5" x14ac:dyDescent="0.3">
      <c r="A341" s="9" t="s">
        <v>29</v>
      </c>
      <c r="B341" s="10" t="s">
        <v>30</v>
      </c>
      <c r="C341" s="11">
        <v>52340</v>
      </c>
      <c r="D341" s="11">
        <v>29873.11</v>
      </c>
      <c r="E341" s="11">
        <v>0</v>
      </c>
      <c r="F341" s="8">
        <f t="shared" si="5"/>
        <v>57.07510508215514</v>
      </c>
    </row>
    <row r="342" spans="1:6" ht="18.75" x14ac:dyDescent="0.3">
      <c r="A342" s="9" t="s">
        <v>31</v>
      </c>
      <c r="B342" s="10" t="s">
        <v>32</v>
      </c>
      <c r="C342" s="11">
        <v>33550</v>
      </c>
      <c r="D342" s="11">
        <v>17003.349999999999</v>
      </c>
      <c r="E342" s="11">
        <v>0</v>
      </c>
      <c r="F342" s="8">
        <f t="shared" si="5"/>
        <v>50.680625931445597</v>
      </c>
    </row>
    <row r="343" spans="1:6" ht="37.5" x14ac:dyDescent="0.3">
      <c r="A343" s="9" t="s">
        <v>33</v>
      </c>
      <c r="B343" s="10" t="s">
        <v>34</v>
      </c>
      <c r="C343" s="11">
        <v>4730</v>
      </c>
      <c r="D343" s="11">
        <v>3646.54</v>
      </c>
      <c r="E343" s="11">
        <v>0</v>
      </c>
      <c r="F343" s="8">
        <f t="shared" si="5"/>
        <v>77.093868921775893</v>
      </c>
    </row>
    <row r="344" spans="1:6" ht="18.75" x14ac:dyDescent="0.3">
      <c r="A344" s="9" t="s">
        <v>35</v>
      </c>
      <c r="B344" s="10" t="s">
        <v>36</v>
      </c>
      <c r="C344" s="11">
        <v>13580</v>
      </c>
      <c r="D344" s="11">
        <v>9097.59</v>
      </c>
      <c r="E344" s="11">
        <v>0</v>
      </c>
      <c r="F344" s="8">
        <f t="shared" si="5"/>
        <v>66.992562592047136</v>
      </c>
    </row>
    <row r="345" spans="1:6" ht="37.5" x14ac:dyDescent="0.3">
      <c r="A345" s="9" t="s">
        <v>39</v>
      </c>
      <c r="B345" s="10" t="s">
        <v>40</v>
      </c>
      <c r="C345" s="11">
        <v>480</v>
      </c>
      <c r="D345" s="11">
        <v>125.63</v>
      </c>
      <c r="E345" s="11">
        <v>0</v>
      </c>
      <c r="F345" s="8">
        <f t="shared" si="5"/>
        <v>26.172916666666669</v>
      </c>
    </row>
    <row r="346" spans="1:6" ht="18.75" x14ac:dyDescent="0.3">
      <c r="A346" s="9" t="s">
        <v>41</v>
      </c>
      <c r="B346" s="10" t="s">
        <v>42</v>
      </c>
      <c r="C346" s="11">
        <v>18112291</v>
      </c>
      <c r="D346" s="11">
        <v>6475447.4000000004</v>
      </c>
      <c r="E346" s="11">
        <v>0</v>
      </c>
      <c r="F346" s="8">
        <f t="shared" si="5"/>
        <v>35.751674926159261</v>
      </c>
    </row>
    <row r="347" spans="1:6" ht="56.25" x14ac:dyDescent="0.3">
      <c r="A347" s="9" t="s">
        <v>45</v>
      </c>
      <c r="B347" s="10" t="s">
        <v>46</v>
      </c>
      <c r="C347" s="11">
        <v>18112291</v>
      </c>
      <c r="D347" s="11">
        <v>6475447.4000000004</v>
      </c>
      <c r="E347" s="11">
        <v>0</v>
      </c>
      <c r="F347" s="8">
        <f t="shared" si="5"/>
        <v>35.751674926159261</v>
      </c>
    </row>
    <row r="348" spans="1:6" ht="18.75" x14ac:dyDescent="0.3">
      <c r="A348" s="9" t="s">
        <v>124</v>
      </c>
      <c r="B348" s="10" t="s">
        <v>125</v>
      </c>
      <c r="C348" s="11">
        <v>0</v>
      </c>
      <c r="D348" s="11">
        <v>0</v>
      </c>
      <c r="E348" s="11">
        <v>0</v>
      </c>
      <c r="F348" s="8"/>
    </row>
    <row r="349" spans="1:6" ht="75" x14ac:dyDescent="0.3">
      <c r="A349" s="12" t="s">
        <v>55</v>
      </c>
      <c r="B349" s="13" t="s">
        <v>56</v>
      </c>
      <c r="C349" s="14">
        <v>2460178</v>
      </c>
      <c r="D349" s="14">
        <v>2397926.65</v>
      </c>
      <c r="E349" s="14">
        <v>0</v>
      </c>
      <c r="F349" s="15">
        <f t="shared" si="5"/>
        <v>97.46964040813306</v>
      </c>
    </row>
    <row r="350" spans="1:6" ht="18.75" x14ac:dyDescent="0.3">
      <c r="A350" s="16" t="s">
        <v>11</v>
      </c>
      <c r="B350" s="17" t="s">
        <v>12</v>
      </c>
      <c r="C350" s="18">
        <v>2460178</v>
      </c>
      <c r="D350" s="18">
        <v>2397926.65</v>
      </c>
      <c r="E350" s="18">
        <v>0</v>
      </c>
      <c r="F350" s="15">
        <f t="shared" si="5"/>
        <v>97.46964040813306</v>
      </c>
    </row>
    <row r="351" spans="1:6" ht="37.5" x14ac:dyDescent="0.3">
      <c r="A351" s="16" t="s">
        <v>13</v>
      </c>
      <c r="B351" s="17" t="s">
        <v>14</v>
      </c>
      <c r="C351" s="18">
        <v>2303238</v>
      </c>
      <c r="D351" s="18">
        <v>2303237.7599999998</v>
      </c>
      <c r="E351" s="18">
        <v>0</v>
      </c>
      <c r="F351" s="15">
        <f t="shared" si="5"/>
        <v>99.999989579887085</v>
      </c>
    </row>
    <row r="352" spans="1:6" ht="18.75" x14ac:dyDescent="0.3">
      <c r="A352" s="16" t="s">
        <v>15</v>
      </c>
      <c r="B352" s="17" t="s">
        <v>16</v>
      </c>
      <c r="C352" s="18">
        <v>1887900</v>
      </c>
      <c r="D352" s="18">
        <v>1887899.79</v>
      </c>
      <c r="E352" s="18">
        <v>0</v>
      </c>
      <c r="F352" s="15">
        <f t="shared" si="5"/>
        <v>99.999988876529471</v>
      </c>
    </row>
    <row r="353" spans="1:6" ht="18.75" x14ac:dyDescent="0.3">
      <c r="A353" s="16" t="s">
        <v>17</v>
      </c>
      <c r="B353" s="17" t="s">
        <v>18</v>
      </c>
      <c r="C353" s="18">
        <v>1887900</v>
      </c>
      <c r="D353" s="18">
        <v>1887899.79</v>
      </c>
      <c r="E353" s="18">
        <v>0</v>
      </c>
      <c r="F353" s="15">
        <f t="shared" si="5"/>
        <v>99.999988876529471</v>
      </c>
    </row>
    <row r="354" spans="1:6" ht="18.75" x14ac:dyDescent="0.3">
      <c r="A354" s="16" t="s">
        <v>19</v>
      </c>
      <c r="B354" s="17" t="s">
        <v>20</v>
      </c>
      <c r="C354" s="18">
        <v>415338</v>
      </c>
      <c r="D354" s="18">
        <v>415337.97</v>
      </c>
      <c r="E354" s="18">
        <v>0</v>
      </c>
      <c r="F354" s="15">
        <f t="shared" si="5"/>
        <v>99.99999277696719</v>
      </c>
    </row>
    <row r="355" spans="1:6" ht="18.75" x14ac:dyDescent="0.3">
      <c r="A355" s="16" t="s">
        <v>21</v>
      </c>
      <c r="B355" s="17" t="s">
        <v>22</v>
      </c>
      <c r="C355" s="18">
        <v>156940</v>
      </c>
      <c r="D355" s="18">
        <v>94688.89</v>
      </c>
      <c r="E355" s="18">
        <v>0</v>
      </c>
      <c r="F355" s="15">
        <f t="shared" si="5"/>
        <v>60.334452657066393</v>
      </c>
    </row>
    <row r="356" spans="1:6" ht="37.5" x14ac:dyDescent="0.3">
      <c r="A356" s="16" t="s">
        <v>23</v>
      </c>
      <c r="B356" s="17" t="s">
        <v>24</v>
      </c>
      <c r="C356" s="18">
        <v>44600</v>
      </c>
      <c r="D356" s="18">
        <v>19028.22</v>
      </c>
      <c r="E356" s="18">
        <v>0</v>
      </c>
      <c r="F356" s="15">
        <f t="shared" si="5"/>
        <v>42.664170403587448</v>
      </c>
    </row>
    <row r="357" spans="1:6" ht="18.75" x14ac:dyDescent="0.3">
      <c r="A357" s="16" t="s">
        <v>27</v>
      </c>
      <c r="B357" s="17" t="s">
        <v>28</v>
      </c>
      <c r="C357" s="18">
        <v>60000</v>
      </c>
      <c r="D357" s="18">
        <v>45787.56</v>
      </c>
      <c r="E357" s="18">
        <v>0</v>
      </c>
      <c r="F357" s="15">
        <f t="shared" si="5"/>
        <v>76.312600000000003</v>
      </c>
    </row>
    <row r="358" spans="1:6" ht="37.5" x14ac:dyDescent="0.3">
      <c r="A358" s="16" t="s">
        <v>29</v>
      </c>
      <c r="B358" s="17" t="s">
        <v>30</v>
      </c>
      <c r="C358" s="18">
        <v>52340</v>
      </c>
      <c r="D358" s="18">
        <v>29873.11</v>
      </c>
      <c r="E358" s="18">
        <v>0</v>
      </c>
      <c r="F358" s="15">
        <f t="shared" si="5"/>
        <v>57.07510508215514</v>
      </c>
    </row>
    <row r="359" spans="1:6" ht="18.75" x14ac:dyDescent="0.3">
      <c r="A359" s="16" t="s">
        <v>31</v>
      </c>
      <c r="B359" s="17" t="s">
        <v>32</v>
      </c>
      <c r="C359" s="18">
        <v>33550</v>
      </c>
      <c r="D359" s="18">
        <v>17003.349999999999</v>
      </c>
      <c r="E359" s="18">
        <v>0</v>
      </c>
      <c r="F359" s="15">
        <f t="shared" si="5"/>
        <v>50.680625931445597</v>
      </c>
    </row>
    <row r="360" spans="1:6" ht="37.5" x14ac:dyDescent="0.3">
      <c r="A360" s="16" t="s">
        <v>33</v>
      </c>
      <c r="B360" s="17" t="s">
        <v>34</v>
      </c>
      <c r="C360" s="18">
        <v>4730</v>
      </c>
      <c r="D360" s="18">
        <v>3646.54</v>
      </c>
      <c r="E360" s="18">
        <v>0</v>
      </c>
      <c r="F360" s="15">
        <f t="shared" si="5"/>
        <v>77.093868921775893</v>
      </c>
    </row>
    <row r="361" spans="1:6" ht="18.75" x14ac:dyDescent="0.3">
      <c r="A361" s="16" t="s">
        <v>35</v>
      </c>
      <c r="B361" s="17" t="s">
        <v>36</v>
      </c>
      <c r="C361" s="18">
        <v>13580</v>
      </c>
      <c r="D361" s="18">
        <v>9097.59</v>
      </c>
      <c r="E361" s="18">
        <v>0</v>
      </c>
      <c r="F361" s="15">
        <f t="shared" si="5"/>
        <v>66.992562592047136</v>
      </c>
    </row>
    <row r="362" spans="1:6" ht="37.5" x14ac:dyDescent="0.3">
      <c r="A362" s="16" t="s">
        <v>39</v>
      </c>
      <c r="B362" s="17" t="s">
        <v>40</v>
      </c>
      <c r="C362" s="18">
        <v>480</v>
      </c>
      <c r="D362" s="18">
        <v>125.63</v>
      </c>
      <c r="E362" s="18">
        <v>0</v>
      </c>
      <c r="F362" s="15">
        <f t="shared" si="5"/>
        <v>26.172916666666669</v>
      </c>
    </row>
    <row r="363" spans="1:6" ht="37.5" x14ac:dyDescent="0.3">
      <c r="A363" s="12" t="s">
        <v>126</v>
      </c>
      <c r="B363" s="13" t="s">
        <v>127</v>
      </c>
      <c r="C363" s="14">
        <v>0</v>
      </c>
      <c r="D363" s="14">
        <v>0</v>
      </c>
      <c r="E363" s="14">
        <v>0</v>
      </c>
      <c r="F363" s="15"/>
    </row>
    <row r="364" spans="1:6" ht="18.75" x14ac:dyDescent="0.3">
      <c r="A364" s="16" t="s">
        <v>124</v>
      </c>
      <c r="B364" s="17" t="s">
        <v>125</v>
      </c>
      <c r="C364" s="18">
        <v>0</v>
      </c>
      <c r="D364" s="18">
        <v>0</v>
      </c>
      <c r="E364" s="18">
        <v>0</v>
      </c>
      <c r="F364" s="15"/>
    </row>
    <row r="365" spans="1:6" ht="18.75" x14ac:dyDescent="0.3">
      <c r="A365" s="12" t="s">
        <v>128</v>
      </c>
      <c r="B365" s="13" t="s">
        <v>129</v>
      </c>
      <c r="C365" s="14">
        <v>11974700</v>
      </c>
      <c r="D365" s="14">
        <v>1663167</v>
      </c>
      <c r="E365" s="14">
        <v>0</v>
      </c>
      <c r="F365" s="15">
        <f t="shared" si="5"/>
        <v>13.889007657811886</v>
      </c>
    </row>
    <row r="366" spans="1:6" ht="18.75" x14ac:dyDescent="0.3">
      <c r="A366" s="16" t="s">
        <v>11</v>
      </c>
      <c r="B366" s="17" t="s">
        <v>12</v>
      </c>
      <c r="C366" s="18">
        <v>11974700</v>
      </c>
      <c r="D366" s="18">
        <v>1663167</v>
      </c>
      <c r="E366" s="18">
        <v>0</v>
      </c>
      <c r="F366" s="15">
        <f t="shared" si="5"/>
        <v>13.889007657811886</v>
      </c>
    </row>
    <row r="367" spans="1:6" ht="18.75" x14ac:dyDescent="0.3">
      <c r="A367" s="16" t="s">
        <v>41</v>
      </c>
      <c r="B367" s="17" t="s">
        <v>42</v>
      </c>
      <c r="C367" s="18">
        <v>11974700</v>
      </c>
      <c r="D367" s="18">
        <v>1663167</v>
      </c>
      <c r="E367" s="18">
        <v>0</v>
      </c>
      <c r="F367" s="15">
        <f t="shared" si="5"/>
        <v>13.889007657811886</v>
      </c>
    </row>
    <row r="368" spans="1:6" ht="56.25" x14ac:dyDescent="0.3">
      <c r="A368" s="16" t="s">
        <v>45</v>
      </c>
      <c r="B368" s="17" t="s">
        <v>46</v>
      </c>
      <c r="C368" s="18">
        <v>11974700</v>
      </c>
      <c r="D368" s="18">
        <v>1663167</v>
      </c>
      <c r="E368" s="18">
        <v>0</v>
      </c>
      <c r="F368" s="15">
        <f t="shared" si="5"/>
        <v>13.889007657811886</v>
      </c>
    </row>
    <row r="369" spans="1:6" ht="37.5" x14ac:dyDescent="0.3">
      <c r="A369" s="12" t="s">
        <v>84</v>
      </c>
      <c r="B369" s="13" t="s">
        <v>85</v>
      </c>
      <c r="C369" s="14">
        <v>6137591</v>
      </c>
      <c r="D369" s="14">
        <v>4812280.4000000004</v>
      </c>
      <c r="E369" s="14">
        <v>0</v>
      </c>
      <c r="F369" s="15">
        <f t="shared" si="5"/>
        <v>78.406664764726102</v>
      </c>
    </row>
    <row r="370" spans="1:6" ht="18.75" x14ac:dyDescent="0.3">
      <c r="A370" s="16" t="s">
        <v>11</v>
      </c>
      <c r="B370" s="17" t="s">
        <v>12</v>
      </c>
      <c r="C370" s="18">
        <v>6137591</v>
      </c>
      <c r="D370" s="18">
        <v>4812280.4000000004</v>
      </c>
      <c r="E370" s="18">
        <v>0</v>
      </c>
      <c r="F370" s="15">
        <f t="shared" si="5"/>
        <v>78.406664764726102</v>
      </c>
    </row>
    <row r="371" spans="1:6" ht="18.75" x14ac:dyDescent="0.3">
      <c r="A371" s="16" t="s">
        <v>41</v>
      </c>
      <c r="B371" s="17" t="s">
        <v>42</v>
      </c>
      <c r="C371" s="18">
        <v>6137591</v>
      </c>
      <c r="D371" s="18">
        <v>4812280.4000000004</v>
      </c>
      <c r="E371" s="18">
        <v>0</v>
      </c>
      <c r="F371" s="15">
        <f t="shared" si="5"/>
        <v>78.406664764726102</v>
      </c>
    </row>
    <row r="372" spans="1:6" ht="56.25" x14ac:dyDescent="0.3">
      <c r="A372" s="16" t="s">
        <v>45</v>
      </c>
      <c r="B372" s="17" t="s">
        <v>46</v>
      </c>
      <c r="C372" s="18">
        <v>6137591</v>
      </c>
      <c r="D372" s="18">
        <v>4812280.4000000004</v>
      </c>
      <c r="E372" s="18">
        <v>0</v>
      </c>
      <c r="F372" s="15">
        <f t="shared" si="5"/>
        <v>78.406664764726102</v>
      </c>
    </row>
    <row r="373" spans="1:6" ht="18.75" x14ac:dyDescent="0.3">
      <c r="A373" s="19" t="s">
        <v>130</v>
      </c>
      <c r="B373" s="13"/>
      <c r="C373" s="14">
        <v>188162888.00999999</v>
      </c>
      <c r="D373" s="14">
        <v>170122744.00000003</v>
      </c>
      <c r="E373" s="14">
        <v>469819.31999999995</v>
      </c>
      <c r="F373" s="15">
        <f t="shared" si="5"/>
        <v>90.41248558587111</v>
      </c>
    </row>
    <row r="374" spans="1:6" ht="18.75" x14ac:dyDescent="0.3">
      <c r="A374" s="16" t="s">
        <v>11</v>
      </c>
      <c r="B374" s="17" t="s">
        <v>12</v>
      </c>
      <c r="C374" s="18">
        <v>188162888.00999999</v>
      </c>
      <c r="D374" s="18">
        <v>170122744.00000003</v>
      </c>
      <c r="E374" s="18">
        <v>469819.31999999995</v>
      </c>
      <c r="F374" s="15">
        <f t="shared" si="5"/>
        <v>90.41248558587111</v>
      </c>
    </row>
    <row r="375" spans="1:6" ht="37.5" x14ac:dyDescent="0.3">
      <c r="A375" s="16" t="s">
        <v>13</v>
      </c>
      <c r="B375" s="17" t="s">
        <v>14</v>
      </c>
      <c r="C375" s="18">
        <v>86503099</v>
      </c>
      <c r="D375" s="18">
        <v>85957792.230000019</v>
      </c>
      <c r="E375" s="18">
        <v>0</v>
      </c>
      <c r="F375" s="15">
        <f t="shared" si="5"/>
        <v>99.369610133851992</v>
      </c>
    </row>
    <row r="376" spans="1:6" ht="18.75" x14ac:dyDescent="0.3">
      <c r="A376" s="16" t="s">
        <v>15</v>
      </c>
      <c r="B376" s="17" t="s">
        <v>16</v>
      </c>
      <c r="C376" s="18">
        <v>70790919</v>
      </c>
      <c r="D376" s="18">
        <v>70560719.010000005</v>
      </c>
      <c r="E376" s="18">
        <v>0</v>
      </c>
      <c r="F376" s="15">
        <f t="shared" si="5"/>
        <v>99.67481706234102</v>
      </c>
    </row>
    <row r="377" spans="1:6" ht="18.75" x14ac:dyDescent="0.3">
      <c r="A377" s="16" t="s">
        <v>17</v>
      </c>
      <c r="B377" s="17" t="s">
        <v>18</v>
      </c>
      <c r="C377" s="18">
        <v>70790919</v>
      </c>
      <c r="D377" s="18">
        <v>70560719.010000005</v>
      </c>
      <c r="E377" s="18">
        <v>0</v>
      </c>
      <c r="F377" s="15">
        <f t="shared" si="5"/>
        <v>99.67481706234102</v>
      </c>
    </row>
    <row r="378" spans="1:6" ht="18.75" x14ac:dyDescent="0.3">
      <c r="A378" s="16" t="s">
        <v>19</v>
      </c>
      <c r="B378" s="17" t="s">
        <v>20</v>
      </c>
      <c r="C378" s="18">
        <v>15712180</v>
      </c>
      <c r="D378" s="18">
        <v>15397073.219999999</v>
      </c>
      <c r="E378" s="18">
        <v>0</v>
      </c>
      <c r="F378" s="15">
        <f t="shared" si="5"/>
        <v>97.99450630020786</v>
      </c>
    </row>
    <row r="379" spans="1:6" ht="18.75" x14ac:dyDescent="0.3">
      <c r="A379" s="16" t="s">
        <v>21</v>
      </c>
      <c r="B379" s="17" t="s">
        <v>22</v>
      </c>
      <c r="C379" s="18">
        <v>60707317.009999998</v>
      </c>
      <c r="D379" s="18">
        <v>55200996.43999999</v>
      </c>
      <c r="E379" s="18">
        <v>469819.31999999995</v>
      </c>
      <c r="F379" s="15">
        <f t="shared" si="5"/>
        <v>90.929725046005601</v>
      </c>
    </row>
    <row r="380" spans="1:6" ht="37.5" x14ac:dyDescent="0.3">
      <c r="A380" s="16" t="s">
        <v>23</v>
      </c>
      <c r="B380" s="17" t="s">
        <v>24</v>
      </c>
      <c r="C380" s="18">
        <v>5140907.01</v>
      </c>
      <c r="D380" s="18">
        <v>3844501.5899999989</v>
      </c>
      <c r="E380" s="18">
        <v>190089.45</v>
      </c>
      <c r="F380" s="15">
        <f t="shared" si="5"/>
        <v>74.782554567156026</v>
      </c>
    </row>
    <row r="381" spans="1:6" ht="18.75" x14ac:dyDescent="0.3">
      <c r="A381" s="16" t="s">
        <v>25</v>
      </c>
      <c r="B381" s="17" t="s">
        <v>26</v>
      </c>
      <c r="C381" s="18">
        <v>1411000</v>
      </c>
      <c r="D381" s="18">
        <v>892400.1</v>
      </c>
      <c r="E381" s="18">
        <v>0</v>
      </c>
      <c r="F381" s="15">
        <f t="shared" si="5"/>
        <v>63.24593196314671</v>
      </c>
    </row>
    <row r="382" spans="1:6" ht="18.75" x14ac:dyDescent="0.3">
      <c r="A382" s="16" t="s">
        <v>27</v>
      </c>
      <c r="B382" s="17" t="s">
        <v>28</v>
      </c>
      <c r="C382" s="18">
        <v>44526010</v>
      </c>
      <c r="D382" s="18">
        <v>43116651.210000001</v>
      </c>
      <c r="E382" s="18">
        <v>279729.87</v>
      </c>
      <c r="F382" s="15">
        <f t="shared" si="5"/>
        <v>96.834751665374924</v>
      </c>
    </row>
    <row r="383" spans="1:6" ht="18.75" x14ac:dyDescent="0.3">
      <c r="A383" s="16" t="s">
        <v>90</v>
      </c>
      <c r="B383" s="17" t="s">
        <v>91</v>
      </c>
      <c r="C383" s="18">
        <v>10000</v>
      </c>
      <c r="D383" s="18">
        <v>0</v>
      </c>
      <c r="E383" s="18">
        <v>0</v>
      </c>
      <c r="F383" s="15">
        <f t="shared" si="5"/>
        <v>0</v>
      </c>
    </row>
    <row r="384" spans="1:6" ht="37.5" x14ac:dyDescent="0.3">
      <c r="A384" s="16" t="s">
        <v>29</v>
      </c>
      <c r="B384" s="17" t="s">
        <v>30</v>
      </c>
      <c r="C384" s="18">
        <v>9558980</v>
      </c>
      <c r="D384" s="18">
        <v>7311523.540000001</v>
      </c>
      <c r="E384" s="18">
        <v>0</v>
      </c>
      <c r="F384" s="15">
        <f t="shared" si="5"/>
        <v>76.488532667711411</v>
      </c>
    </row>
    <row r="385" spans="1:6" ht="18.75" x14ac:dyDescent="0.3">
      <c r="A385" s="16" t="s">
        <v>31</v>
      </c>
      <c r="B385" s="17" t="s">
        <v>32</v>
      </c>
      <c r="C385" s="18">
        <v>352050</v>
      </c>
      <c r="D385" s="18">
        <v>157582.53</v>
      </c>
      <c r="E385" s="18">
        <v>0</v>
      </c>
      <c r="F385" s="15">
        <f t="shared" si="5"/>
        <v>44.761406050276946</v>
      </c>
    </row>
    <row r="386" spans="1:6" ht="37.5" x14ac:dyDescent="0.3">
      <c r="A386" s="16" t="s">
        <v>33</v>
      </c>
      <c r="B386" s="17" t="s">
        <v>34</v>
      </c>
      <c r="C386" s="18">
        <v>64247</v>
      </c>
      <c r="D386" s="18">
        <v>31914.54</v>
      </c>
      <c r="E386" s="18">
        <v>0</v>
      </c>
      <c r="F386" s="15">
        <f t="shared" si="5"/>
        <v>49.674755241489876</v>
      </c>
    </row>
    <row r="387" spans="1:6" ht="18.75" x14ac:dyDescent="0.3">
      <c r="A387" s="16" t="s">
        <v>35</v>
      </c>
      <c r="B387" s="17" t="s">
        <v>36</v>
      </c>
      <c r="C387" s="18">
        <v>4182398</v>
      </c>
      <c r="D387" s="18">
        <v>3027018.65</v>
      </c>
      <c r="E387" s="18">
        <v>0</v>
      </c>
      <c r="F387" s="15">
        <f t="shared" si="5"/>
        <v>72.375193609025246</v>
      </c>
    </row>
    <row r="388" spans="1:6" ht="18.75" x14ac:dyDescent="0.3">
      <c r="A388" s="16" t="s">
        <v>37</v>
      </c>
      <c r="B388" s="17" t="s">
        <v>38</v>
      </c>
      <c r="C388" s="18">
        <v>1867485</v>
      </c>
      <c r="D388" s="18">
        <v>1127182.72</v>
      </c>
      <c r="E388" s="18">
        <v>0</v>
      </c>
      <c r="F388" s="15">
        <f t="shared" si="5"/>
        <v>60.358327911603041</v>
      </c>
    </row>
    <row r="389" spans="1:6" ht="37.5" x14ac:dyDescent="0.3">
      <c r="A389" s="16" t="s">
        <v>39</v>
      </c>
      <c r="B389" s="17" t="s">
        <v>40</v>
      </c>
      <c r="C389" s="18">
        <v>3092800</v>
      </c>
      <c r="D389" s="18">
        <v>2967825.1</v>
      </c>
      <c r="E389" s="18">
        <v>0</v>
      </c>
      <c r="F389" s="15">
        <f t="shared" si="5"/>
        <v>95.959166451112267</v>
      </c>
    </row>
    <row r="390" spans="1:6" ht="56.25" x14ac:dyDescent="0.3">
      <c r="A390" s="16" t="s">
        <v>92</v>
      </c>
      <c r="B390" s="17" t="s">
        <v>93</v>
      </c>
      <c r="C390" s="18">
        <v>60420</v>
      </c>
      <c r="D390" s="18">
        <v>35920</v>
      </c>
      <c r="E390" s="18">
        <v>0</v>
      </c>
      <c r="F390" s="15">
        <f t="shared" ref="F390:F410" si="6">D390/C390*100</f>
        <v>59.450513075140691</v>
      </c>
    </row>
    <row r="391" spans="1:6" ht="56.25" x14ac:dyDescent="0.3">
      <c r="A391" s="16" t="s">
        <v>94</v>
      </c>
      <c r="B391" s="17" t="s">
        <v>95</v>
      </c>
      <c r="C391" s="18">
        <v>60420</v>
      </c>
      <c r="D391" s="18">
        <v>35920</v>
      </c>
      <c r="E391" s="18">
        <v>0</v>
      </c>
      <c r="F391" s="15">
        <f t="shared" si="6"/>
        <v>59.450513075140691</v>
      </c>
    </row>
    <row r="392" spans="1:6" ht="18.75" x14ac:dyDescent="0.3">
      <c r="A392" s="16" t="s">
        <v>41</v>
      </c>
      <c r="B392" s="17" t="s">
        <v>42</v>
      </c>
      <c r="C392" s="18">
        <v>37136653</v>
      </c>
      <c r="D392" s="18">
        <v>25274954.200000003</v>
      </c>
      <c r="E392" s="18">
        <v>0</v>
      </c>
      <c r="F392" s="15">
        <f t="shared" si="6"/>
        <v>68.059321878037863</v>
      </c>
    </row>
    <row r="393" spans="1:6" ht="56.25" x14ac:dyDescent="0.3">
      <c r="A393" s="16" t="s">
        <v>43</v>
      </c>
      <c r="B393" s="17" t="s">
        <v>44</v>
      </c>
      <c r="C393" s="18">
        <v>16767862</v>
      </c>
      <c r="D393" s="18">
        <v>16543097.800000001</v>
      </c>
      <c r="E393" s="18">
        <v>0</v>
      </c>
      <c r="F393" s="15">
        <f t="shared" si="6"/>
        <v>98.659553615123983</v>
      </c>
    </row>
    <row r="394" spans="1:6" ht="56.25" x14ac:dyDescent="0.3">
      <c r="A394" s="16" t="s">
        <v>45</v>
      </c>
      <c r="B394" s="17" t="s">
        <v>46</v>
      </c>
      <c r="C394" s="18">
        <v>20368791</v>
      </c>
      <c r="D394" s="18">
        <v>8731856.4000000004</v>
      </c>
      <c r="E394" s="18">
        <v>0</v>
      </c>
      <c r="F394" s="15">
        <f t="shared" si="6"/>
        <v>42.868800607753307</v>
      </c>
    </row>
    <row r="395" spans="1:6" ht="18.75" x14ac:dyDescent="0.3">
      <c r="A395" s="16" t="s">
        <v>47</v>
      </c>
      <c r="B395" s="17" t="s">
        <v>48</v>
      </c>
      <c r="C395" s="18">
        <v>3810050</v>
      </c>
      <c r="D395" s="18">
        <v>3686005.43</v>
      </c>
      <c r="E395" s="18">
        <v>0</v>
      </c>
      <c r="F395" s="15">
        <f t="shared" si="6"/>
        <v>96.744279733861759</v>
      </c>
    </row>
    <row r="396" spans="1:6" ht="18.75" x14ac:dyDescent="0.3">
      <c r="A396" s="16" t="s">
        <v>49</v>
      </c>
      <c r="B396" s="17" t="s">
        <v>50</v>
      </c>
      <c r="C396" s="18">
        <v>3810050</v>
      </c>
      <c r="D396" s="18">
        <v>3686005.43</v>
      </c>
      <c r="E396" s="18">
        <v>0</v>
      </c>
      <c r="F396" s="15">
        <f t="shared" si="6"/>
        <v>96.744279733861759</v>
      </c>
    </row>
    <row r="397" spans="1:6" ht="18.75" x14ac:dyDescent="0.3">
      <c r="A397" s="16" t="s">
        <v>51</v>
      </c>
      <c r="B397" s="17" t="s">
        <v>52</v>
      </c>
      <c r="C397" s="18">
        <v>5769</v>
      </c>
      <c r="D397" s="18">
        <v>2995.7000000000003</v>
      </c>
      <c r="E397" s="18">
        <v>0</v>
      </c>
      <c r="F397" s="15">
        <f t="shared" si="6"/>
        <v>51.927543768417408</v>
      </c>
    </row>
    <row r="398" spans="1:6" ht="18.75" x14ac:dyDescent="0.3">
      <c r="A398" s="16" t="s">
        <v>124</v>
      </c>
      <c r="B398" s="17" t="s">
        <v>125</v>
      </c>
      <c r="C398" s="18">
        <v>0</v>
      </c>
      <c r="D398" s="18">
        <v>0</v>
      </c>
      <c r="E398" s="18">
        <v>0</v>
      </c>
      <c r="F398" s="15"/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workbookViewId="0">
      <selection sqref="A1:XFD1048576"/>
    </sheetView>
  </sheetViews>
  <sheetFormatPr defaultRowHeight="15" x14ac:dyDescent="0.25"/>
  <cols>
    <col min="2" max="2" width="46.5703125" customWidth="1"/>
    <col min="3" max="3" width="11.42578125" bestFit="1" customWidth="1"/>
    <col min="4" max="4" width="10.42578125" bestFit="1" customWidth="1"/>
    <col min="5" max="6" width="9.28515625" bestFit="1" customWidth="1"/>
  </cols>
  <sheetData>
    <row r="1" spans="1:6" ht="46.5" customHeight="1" x14ac:dyDescent="0.3">
      <c r="A1" s="1" t="s">
        <v>0</v>
      </c>
      <c r="B1" s="1"/>
      <c r="C1" s="1"/>
      <c r="D1" s="1"/>
      <c r="E1" s="1"/>
    </row>
    <row r="2" spans="1:6" ht="18.75" x14ac:dyDescent="0.3">
      <c r="A2" s="2" t="s">
        <v>131</v>
      </c>
      <c r="B2" s="2"/>
      <c r="C2" s="2"/>
      <c r="D2" s="2"/>
      <c r="E2" s="2"/>
    </row>
    <row r="3" spans="1:6" ht="18.75" x14ac:dyDescent="0.3">
      <c r="A3" s="3"/>
      <c r="B3" s="3"/>
      <c r="C3" s="3"/>
      <c r="D3" s="3"/>
      <c r="E3" s="3" t="s">
        <v>2</v>
      </c>
    </row>
    <row r="4" spans="1:6" ht="90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132</v>
      </c>
    </row>
    <row r="5" spans="1:6" x14ac:dyDescent="0.25">
      <c r="A5" s="20" t="s">
        <v>9</v>
      </c>
      <c r="B5" s="21" t="s">
        <v>10</v>
      </c>
      <c r="C5" s="22">
        <v>7601029.2199999997</v>
      </c>
      <c r="D5" s="22">
        <v>5151390.8</v>
      </c>
      <c r="E5" s="22">
        <v>0</v>
      </c>
      <c r="F5" s="23">
        <f>D5/C5*100</f>
        <v>67.772279922902328</v>
      </c>
    </row>
    <row r="6" spans="1:6" x14ac:dyDescent="0.25">
      <c r="A6" s="24" t="s">
        <v>11</v>
      </c>
      <c r="B6" s="25" t="s">
        <v>12</v>
      </c>
      <c r="C6" s="26">
        <v>612000</v>
      </c>
      <c r="D6" s="26">
        <v>39200</v>
      </c>
      <c r="E6" s="26">
        <v>0</v>
      </c>
      <c r="F6" s="23">
        <f t="shared" ref="F6:F69" si="0">D6/C6*100</f>
        <v>6.4052287581699341</v>
      </c>
    </row>
    <row r="7" spans="1:6" x14ac:dyDescent="0.25">
      <c r="A7" s="24" t="s">
        <v>21</v>
      </c>
      <c r="B7" s="25" t="s">
        <v>22</v>
      </c>
      <c r="C7" s="26">
        <v>612000</v>
      </c>
      <c r="D7" s="26">
        <v>39200</v>
      </c>
      <c r="E7" s="26">
        <v>0</v>
      </c>
      <c r="F7" s="23">
        <f t="shared" si="0"/>
        <v>6.4052287581699341</v>
      </c>
    </row>
    <row r="8" spans="1:6" x14ac:dyDescent="0.25">
      <c r="A8" s="24" t="s">
        <v>27</v>
      </c>
      <c r="B8" s="25" t="s">
        <v>28</v>
      </c>
      <c r="C8" s="26">
        <v>228000</v>
      </c>
      <c r="D8" s="26">
        <v>0</v>
      </c>
      <c r="E8" s="26">
        <v>0</v>
      </c>
      <c r="F8" s="23">
        <f t="shared" si="0"/>
        <v>0</v>
      </c>
    </row>
    <row r="9" spans="1:6" ht="26.25" x14ac:dyDescent="0.25">
      <c r="A9" s="24" t="s">
        <v>92</v>
      </c>
      <c r="B9" s="25" t="s">
        <v>93</v>
      </c>
      <c r="C9" s="26">
        <v>384000</v>
      </c>
      <c r="D9" s="26">
        <v>39200</v>
      </c>
      <c r="E9" s="26">
        <v>0</v>
      </c>
      <c r="F9" s="23">
        <f t="shared" si="0"/>
        <v>10.208333333333334</v>
      </c>
    </row>
    <row r="10" spans="1:6" ht="26.25" x14ac:dyDescent="0.25">
      <c r="A10" s="24" t="s">
        <v>133</v>
      </c>
      <c r="B10" s="25" t="s">
        <v>134</v>
      </c>
      <c r="C10" s="26">
        <v>384000</v>
      </c>
      <c r="D10" s="26">
        <v>39200</v>
      </c>
      <c r="E10" s="26">
        <v>0</v>
      </c>
      <c r="F10" s="23">
        <f t="shared" si="0"/>
        <v>10.208333333333334</v>
      </c>
    </row>
    <row r="11" spans="1:6" x14ac:dyDescent="0.25">
      <c r="A11" s="24" t="s">
        <v>135</v>
      </c>
      <c r="B11" s="25" t="s">
        <v>136</v>
      </c>
      <c r="C11" s="26">
        <v>6989029.2199999997</v>
      </c>
      <c r="D11" s="26">
        <v>5112190.8</v>
      </c>
      <c r="E11" s="26">
        <v>0</v>
      </c>
      <c r="F11" s="23">
        <f t="shared" si="0"/>
        <v>73.145935423632409</v>
      </c>
    </row>
    <row r="12" spans="1:6" x14ac:dyDescent="0.25">
      <c r="A12" s="24" t="s">
        <v>137</v>
      </c>
      <c r="B12" s="25" t="s">
        <v>138</v>
      </c>
      <c r="C12" s="26">
        <v>6087529.2199999997</v>
      </c>
      <c r="D12" s="26">
        <v>4214038.45</v>
      </c>
      <c r="E12" s="26">
        <v>0</v>
      </c>
      <c r="F12" s="23">
        <f t="shared" si="0"/>
        <v>69.224118648255143</v>
      </c>
    </row>
    <row r="13" spans="1:6" ht="26.25" x14ac:dyDescent="0.25">
      <c r="A13" s="24" t="s">
        <v>139</v>
      </c>
      <c r="B13" s="25" t="s">
        <v>140</v>
      </c>
      <c r="C13" s="26">
        <v>487303.22</v>
      </c>
      <c r="D13" s="26">
        <v>98000</v>
      </c>
      <c r="E13" s="26">
        <v>0</v>
      </c>
      <c r="F13" s="23">
        <f t="shared" si="0"/>
        <v>20.110681805057638</v>
      </c>
    </row>
    <row r="14" spans="1:6" x14ac:dyDescent="0.25">
      <c r="A14" s="24" t="s">
        <v>141</v>
      </c>
      <c r="B14" s="25" t="s">
        <v>142</v>
      </c>
      <c r="C14" s="26">
        <v>0</v>
      </c>
      <c r="D14" s="26">
        <v>0</v>
      </c>
      <c r="E14" s="26">
        <v>0</v>
      </c>
      <c r="F14" s="23"/>
    </row>
    <row r="15" spans="1:6" x14ac:dyDescent="0.25">
      <c r="A15" s="24" t="s">
        <v>143</v>
      </c>
      <c r="B15" s="25" t="s">
        <v>144</v>
      </c>
      <c r="C15" s="26">
        <v>0</v>
      </c>
      <c r="D15" s="26">
        <v>0</v>
      </c>
      <c r="E15" s="26">
        <v>0</v>
      </c>
      <c r="F15" s="23"/>
    </row>
    <row r="16" spans="1:6" x14ac:dyDescent="0.25">
      <c r="A16" s="24" t="s">
        <v>145</v>
      </c>
      <c r="B16" s="25" t="s">
        <v>146</v>
      </c>
      <c r="C16" s="26">
        <v>5600226</v>
      </c>
      <c r="D16" s="26">
        <v>4116038.45</v>
      </c>
      <c r="E16" s="26">
        <v>0</v>
      </c>
      <c r="F16" s="23">
        <f t="shared" si="0"/>
        <v>73.497720449139024</v>
      </c>
    </row>
    <row r="17" spans="1:6" x14ac:dyDescent="0.25">
      <c r="A17" s="24" t="s">
        <v>147</v>
      </c>
      <c r="B17" s="25" t="s">
        <v>148</v>
      </c>
      <c r="C17" s="26">
        <v>5600226</v>
      </c>
      <c r="D17" s="26">
        <v>4116038.45</v>
      </c>
      <c r="E17" s="26">
        <v>0</v>
      </c>
      <c r="F17" s="23">
        <f t="shared" si="0"/>
        <v>73.497720449139024</v>
      </c>
    </row>
    <row r="18" spans="1:6" x14ac:dyDescent="0.25">
      <c r="A18" s="24" t="s">
        <v>149</v>
      </c>
      <c r="B18" s="25" t="s">
        <v>150</v>
      </c>
      <c r="C18" s="26">
        <v>0</v>
      </c>
      <c r="D18" s="26">
        <v>0</v>
      </c>
      <c r="E18" s="26">
        <v>0</v>
      </c>
      <c r="F18" s="23"/>
    </row>
    <row r="19" spans="1:6" x14ac:dyDescent="0.25">
      <c r="A19" s="24" t="s">
        <v>151</v>
      </c>
      <c r="B19" s="25" t="s">
        <v>152</v>
      </c>
      <c r="C19" s="26">
        <v>0</v>
      </c>
      <c r="D19" s="26">
        <v>0</v>
      </c>
      <c r="E19" s="26">
        <v>0</v>
      </c>
      <c r="F19" s="23"/>
    </row>
    <row r="20" spans="1:6" x14ac:dyDescent="0.25">
      <c r="A20" s="24" t="s">
        <v>153</v>
      </c>
      <c r="B20" s="25" t="s">
        <v>154</v>
      </c>
      <c r="C20" s="26">
        <v>901500</v>
      </c>
      <c r="D20" s="26">
        <v>898152.35</v>
      </c>
      <c r="E20" s="26">
        <v>0</v>
      </c>
      <c r="F20" s="23">
        <f t="shared" si="0"/>
        <v>99.62865779256795</v>
      </c>
    </row>
    <row r="21" spans="1:6" ht="26.25" x14ac:dyDescent="0.25">
      <c r="A21" s="24" t="s">
        <v>155</v>
      </c>
      <c r="B21" s="25" t="s">
        <v>156</v>
      </c>
      <c r="C21" s="26">
        <v>142000</v>
      </c>
      <c r="D21" s="26">
        <v>139174</v>
      </c>
      <c r="E21" s="26">
        <v>0</v>
      </c>
      <c r="F21" s="23">
        <f t="shared" si="0"/>
        <v>98.009859154929586</v>
      </c>
    </row>
    <row r="22" spans="1:6" ht="26.25" x14ac:dyDescent="0.25">
      <c r="A22" s="24" t="s">
        <v>157</v>
      </c>
      <c r="B22" s="25" t="s">
        <v>158</v>
      </c>
      <c r="C22" s="26">
        <v>759500</v>
      </c>
      <c r="D22" s="26">
        <v>758978.35</v>
      </c>
      <c r="E22" s="26">
        <v>0</v>
      </c>
      <c r="F22" s="23">
        <f t="shared" si="0"/>
        <v>99.93131665569453</v>
      </c>
    </row>
    <row r="23" spans="1:6" ht="75" x14ac:dyDescent="0.25">
      <c r="A23" s="27" t="s">
        <v>53</v>
      </c>
      <c r="B23" s="28" t="s">
        <v>54</v>
      </c>
      <c r="C23" s="29">
        <v>98000</v>
      </c>
      <c r="D23" s="29">
        <v>98000</v>
      </c>
      <c r="E23" s="29">
        <v>0</v>
      </c>
      <c r="F23" s="30">
        <f t="shared" si="0"/>
        <v>100</v>
      </c>
    </row>
    <row r="24" spans="1:6" x14ac:dyDescent="0.25">
      <c r="A24" s="31" t="s">
        <v>135</v>
      </c>
      <c r="B24" s="32" t="s">
        <v>136</v>
      </c>
      <c r="C24" s="33">
        <v>98000</v>
      </c>
      <c r="D24" s="33">
        <v>98000</v>
      </c>
      <c r="E24" s="33">
        <v>0</v>
      </c>
      <c r="F24" s="30">
        <f t="shared" si="0"/>
        <v>100</v>
      </c>
    </row>
    <row r="25" spans="1:6" x14ac:dyDescent="0.25">
      <c r="A25" s="31" t="s">
        <v>137</v>
      </c>
      <c r="B25" s="32" t="s">
        <v>138</v>
      </c>
      <c r="C25" s="33">
        <v>98000</v>
      </c>
      <c r="D25" s="33">
        <v>98000</v>
      </c>
      <c r="E25" s="33">
        <v>0</v>
      </c>
      <c r="F25" s="30">
        <f t="shared" si="0"/>
        <v>100</v>
      </c>
    </row>
    <row r="26" spans="1:6" ht="30" x14ac:dyDescent="0.25">
      <c r="A26" s="31" t="s">
        <v>139</v>
      </c>
      <c r="B26" s="32" t="s">
        <v>140</v>
      </c>
      <c r="C26" s="33">
        <v>98000</v>
      </c>
      <c r="D26" s="33">
        <v>98000</v>
      </c>
      <c r="E26" s="33">
        <v>0</v>
      </c>
      <c r="F26" s="30">
        <f t="shared" si="0"/>
        <v>100</v>
      </c>
    </row>
    <row r="27" spans="1:6" x14ac:dyDescent="0.25">
      <c r="A27" s="31" t="s">
        <v>145</v>
      </c>
      <c r="B27" s="32" t="s">
        <v>146</v>
      </c>
      <c r="C27" s="33">
        <v>0</v>
      </c>
      <c r="D27" s="33">
        <v>0</v>
      </c>
      <c r="E27" s="33">
        <v>0</v>
      </c>
      <c r="F27" s="30"/>
    </row>
    <row r="28" spans="1:6" x14ac:dyDescent="0.25">
      <c r="A28" s="31" t="s">
        <v>147</v>
      </c>
      <c r="B28" s="32" t="s">
        <v>148</v>
      </c>
      <c r="C28" s="33">
        <v>0</v>
      </c>
      <c r="D28" s="33">
        <v>0</v>
      </c>
      <c r="E28" s="33">
        <v>0</v>
      </c>
      <c r="F28" s="30"/>
    </row>
    <row r="29" spans="1:6" ht="45" x14ac:dyDescent="0.25">
      <c r="A29" s="27" t="s">
        <v>55</v>
      </c>
      <c r="B29" s="28" t="s">
        <v>56</v>
      </c>
      <c r="C29" s="29">
        <v>0</v>
      </c>
      <c r="D29" s="29">
        <v>0</v>
      </c>
      <c r="E29" s="29">
        <v>0</v>
      </c>
      <c r="F29" s="30"/>
    </row>
    <row r="30" spans="1:6" x14ac:dyDescent="0.25">
      <c r="A30" s="31" t="s">
        <v>135</v>
      </c>
      <c r="B30" s="32" t="s">
        <v>136</v>
      </c>
      <c r="C30" s="33">
        <v>0</v>
      </c>
      <c r="D30" s="33">
        <v>0</v>
      </c>
      <c r="E30" s="33">
        <v>0</v>
      </c>
      <c r="F30" s="30"/>
    </row>
    <row r="31" spans="1:6" x14ac:dyDescent="0.25">
      <c r="A31" s="31" t="s">
        <v>137</v>
      </c>
      <c r="B31" s="32" t="s">
        <v>138</v>
      </c>
      <c r="C31" s="33">
        <v>0</v>
      </c>
      <c r="D31" s="33">
        <v>0</v>
      </c>
      <c r="E31" s="33">
        <v>0</v>
      </c>
      <c r="F31" s="30"/>
    </row>
    <row r="32" spans="1:6" ht="30" x14ac:dyDescent="0.25">
      <c r="A32" s="31" t="s">
        <v>139</v>
      </c>
      <c r="B32" s="32" t="s">
        <v>140</v>
      </c>
      <c r="C32" s="33">
        <v>0</v>
      </c>
      <c r="D32" s="33">
        <v>0</v>
      </c>
      <c r="E32" s="33">
        <v>0</v>
      </c>
      <c r="F32" s="30"/>
    </row>
    <row r="33" spans="1:6" ht="45" x14ac:dyDescent="0.25">
      <c r="A33" s="27" t="s">
        <v>17</v>
      </c>
      <c r="B33" s="28" t="s">
        <v>59</v>
      </c>
      <c r="C33" s="29">
        <v>142000</v>
      </c>
      <c r="D33" s="29">
        <v>139174</v>
      </c>
      <c r="E33" s="29">
        <v>0</v>
      </c>
      <c r="F33" s="30">
        <f t="shared" si="0"/>
        <v>98.009859154929586</v>
      </c>
    </row>
    <row r="34" spans="1:6" x14ac:dyDescent="0.25">
      <c r="A34" s="31" t="s">
        <v>135</v>
      </c>
      <c r="B34" s="32" t="s">
        <v>136</v>
      </c>
      <c r="C34" s="33">
        <v>142000</v>
      </c>
      <c r="D34" s="33">
        <v>139174</v>
      </c>
      <c r="E34" s="33">
        <v>0</v>
      </c>
      <c r="F34" s="30">
        <f t="shared" si="0"/>
        <v>98.009859154929586</v>
      </c>
    </row>
    <row r="35" spans="1:6" x14ac:dyDescent="0.25">
      <c r="A35" s="31" t="s">
        <v>153</v>
      </c>
      <c r="B35" s="32" t="s">
        <v>154</v>
      </c>
      <c r="C35" s="33">
        <v>142000</v>
      </c>
      <c r="D35" s="33">
        <v>139174</v>
      </c>
      <c r="E35" s="33">
        <v>0</v>
      </c>
      <c r="F35" s="30">
        <f t="shared" si="0"/>
        <v>98.009859154929586</v>
      </c>
    </row>
    <row r="36" spans="1:6" ht="30" x14ac:dyDescent="0.25">
      <c r="A36" s="31" t="s">
        <v>155</v>
      </c>
      <c r="B36" s="32" t="s">
        <v>156</v>
      </c>
      <c r="C36" s="33">
        <v>142000</v>
      </c>
      <c r="D36" s="33">
        <v>139174</v>
      </c>
      <c r="E36" s="33">
        <v>0</v>
      </c>
      <c r="F36" s="30">
        <f t="shared" si="0"/>
        <v>98.009859154929586</v>
      </c>
    </row>
    <row r="37" spans="1:6" x14ac:dyDescent="0.25">
      <c r="A37" s="27" t="s">
        <v>159</v>
      </c>
      <c r="B37" s="28" t="s">
        <v>160</v>
      </c>
      <c r="C37" s="29">
        <v>384000</v>
      </c>
      <c r="D37" s="29">
        <v>39200</v>
      </c>
      <c r="E37" s="29">
        <v>0</v>
      </c>
      <c r="F37" s="30">
        <f t="shared" si="0"/>
        <v>10.208333333333334</v>
      </c>
    </row>
    <row r="38" spans="1:6" x14ac:dyDescent="0.25">
      <c r="A38" s="31" t="s">
        <v>11</v>
      </c>
      <c r="B38" s="32" t="s">
        <v>12</v>
      </c>
      <c r="C38" s="33">
        <v>384000</v>
      </c>
      <c r="D38" s="33">
        <v>39200</v>
      </c>
      <c r="E38" s="33">
        <v>0</v>
      </c>
      <c r="F38" s="30">
        <f t="shared" si="0"/>
        <v>10.208333333333334</v>
      </c>
    </row>
    <row r="39" spans="1:6" x14ac:dyDescent="0.25">
      <c r="A39" s="31" t="s">
        <v>21</v>
      </c>
      <c r="B39" s="32" t="s">
        <v>22</v>
      </c>
      <c r="C39" s="33">
        <v>384000</v>
      </c>
      <c r="D39" s="33">
        <v>39200</v>
      </c>
      <c r="E39" s="33">
        <v>0</v>
      </c>
      <c r="F39" s="30">
        <f t="shared" si="0"/>
        <v>10.208333333333334</v>
      </c>
    </row>
    <row r="40" spans="1:6" ht="30" x14ac:dyDescent="0.25">
      <c r="A40" s="31" t="s">
        <v>92</v>
      </c>
      <c r="B40" s="32" t="s">
        <v>93</v>
      </c>
      <c r="C40" s="33">
        <v>384000</v>
      </c>
      <c r="D40" s="33">
        <v>39200</v>
      </c>
      <c r="E40" s="33">
        <v>0</v>
      </c>
      <c r="F40" s="30">
        <f t="shared" si="0"/>
        <v>10.208333333333334</v>
      </c>
    </row>
    <row r="41" spans="1:6" ht="45" x14ac:dyDescent="0.25">
      <c r="A41" s="31" t="s">
        <v>133</v>
      </c>
      <c r="B41" s="32" t="s">
        <v>134</v>
      </c>
      <c r="C41" s="33">
        <v>384000</v>
      </c>
      <c r="D41" s="33">
        <v>39200</v>
      </c>
      <c r="E41" s="33">
        <v>0</v>
      </c>
      <c r="F41" s="30">
        <f t="shared" si="0"/>
        <v>10.208333333333334</v>
      </c>
    </row>
    <row r="42" spans="1:6" ht="30" x14ac:dyDescent="0.25">
      <c r="A42" s="27" t="s">
        <v>161</v>
      </c>
      <c r="B42" s="28" t="s">
        <v>162</v>
      </c>
      <c r="C42" s="29">
        <v>0</v>
      </c>
      <c r="D42" s="29">
        <v>0</v>
      </c>
      <c r="E42" s="29">
        <v>0</v>
      </c>
      <c r="F42" s="30"/>
    </row>
    <row r="43" spans="1:6" x14ac:dyDescent="0.25">
      <c r="A43" s="31" t="s">
        <v>135</v>
      </c>
      <c r="B43" s="32" t="s">
        <v>136</v>
      </c>
      <c r="C43" s="33">
        <v>0</v>
      </c>
      <c r="D43" s="33">
        <v>0</v>
      </c>
      <c r="E43" s="33">
        <v>0</v>
      </c>
      <c r="F43" s="30"/>
    </row>
    <row r="44" spans="1:6" x14ac:dyDescent="0.25">
      <c r="A44" s="31" t="s">
        <v>137</v>
      </c>
      <c r="B44" s="32" t="s">
        <v>138</v>
      </c>
      <c r="C44" s="33">
        <v>0</v>
      </c>
      <c r="D44" s="33">
        <v>0</v>
      </c>
      <c r="E44" s="33">
        <v>0</v>
      </c>
      <c r="F44" s="30"/>
    </row>
    <row r="45" spans="1:6" x14ac:dyDescent="0.25">
      <c r="A45" s="31" t="s">
        <v>141</v>
      </c>
      <c r="B45" s="32" t="s">
        <v>142</v>
      </c>
      <c r="C45" s="33">
        <v>0</v>
      </c>
      <c r="D45" s="33">
        <v>0</v>
      </c>
      <c r="E45" s="33">
        <v>0</v>
      </c>
      <c r="F45" s="30"/>
    </row>
    <row r="46" spans="1:6" ht="30" x14ac:dyDescent="0.25">
      <c r="A46" s="31" t="s">
        <v>143</v>
      </c>
      <c r="B46" s="32" t="s">
        <v>144</v>
      </c>
      <c r="C46" s="33">
        <v>0</v>
      </c>
      <c r="D46" s="33">
        <v>0</v>
      </c>
      <c r="E46" s="33">
        <v>0</v>
      </c>
      <c r="F46" s="30"/>
    </row>
    <row r="47" spans="1:6" x14ac:dyDescent="0.25">
      <c r="A47" s="31" t="s">
        <v>149</v>
      </c>
      <c r="B47" s="32" t="s">
        <v>150</v>
      </c>
      <c r="C47" s="33">
        <v>0</v>
      </c>
      <c r="D47" s="33">
        <v>0</v>
      </c>
      <c r="E47" s="33">
        <v>0</v>
      </c>
      <c r="F47" s="30"/>
    </row>
    <row r="48" spans="1:6" x14ac:dyDescent="0.25">
      <c r="A48" s="31" t="s">
        <v>151</v>
      </c>
      <c r="B48" s="32" t="s">
        <v>152</v>
      </c>
      <c r="C48" s="33">
        <v>0</v>
      </c>
      <c r="D48" s="33">
        <v>0</v>
      </c>
      <c r="E48" s="33">
        <v>0</v>
      </c>
      <c r="F48" s="30"/>
    </row>
    <row r="49" spans="1:6" ht="30" x14ac:dyDescent="0.25">
      <c r="A49" s="27" t="s">
        <v>163</v>
      </c>
      <c r="B49" s="28" t="s">
        <v>164</v>
      </c>
      <c r="C49" s="29">
        <v>0</v>
      </c>
      <c r="D49" s="29">
        <v>0</v>
      </c>
      <c r="E49" s="29">
        <v>0</v>
      </c>
      <c r="F49" s="30"/>
    </row>
    <row r="50" spans="1:6" x14ac:dyDescent="0.25">
      <c r="A50" s="31" t="s">
        <v>11</v>
      </c>
      <c r="B50" s="32" t="s">
        <v>12</v>
      </c>
      <c r="C50" s="33">
        <v>0</v>
      </c>
      <c r="D50" s="33">
        <v>0</v>
      </c>
      <c r="E50" s="33">
        <v>0</v>
      </c>
      <c r="F50" s="30"/>
    </row>
    <row r="51" spans="1:6" x14ac:dyDescent="0.25">
      <c r="A51" s="31" t="s">
        <v>21</v>
      </c>
      <c r="B51" s="32" t="s">
        <v>22</v>
      </c>
      <c r="C51" s="33">
        <v>0</v>
      </c>
      <c r="D51" s="33">
        <v>0</v>
      </c>
      <c r="E51" s="33">
        <v>0</v>
      </c>
      <c r="F51" s="30"/>
    </row>
    <row r="52" spans="1:6" ht="30" x14ac:dyDescent="0.25">
      <c r="A52" s="31" t="s">
        <v>92</v>
      </c>
      <c r="B52" s="32" t="s">
        <v>93</v>
      </c>
      <c r="C52" s="33">
        <v>0</v>
      </c>
      <c r="D52" s="33">
        <v>0</v>
      </c>
      <c r="E52" s="33">
        <v>0</v>
      </c>
      <c r="F52" s="30"/>
    </row>
    <row r="53" spans="1:6" ht="45" x14ac:dyDescent="0.25">
      <c r="A53" s="31" t="s">
        <v>133</v>
      </c>
      <c r="B53" s="32" t="s">
        <v>134</v>
      </c>
      <c r="C53" s="33">
        <v>0</v>
      </c>
      <c r="D53" s="33">
        <v>0</v>
      </c>
      <c r="E53" s="33">
        <v>0</v>
      </c>
      <c r="F53" s="30"/>
    </row>
    <row r="54" spans="1:6" ht="45" x14ac:dyDescent="0.25">
      <c r="A54" s="27" t="s">
        <v>76</v>
      </c>
      <c r="B54" s="28" t="s">
        <v>77</v>
      </c>
      <c r="C54" s="29">
        <v>5600226</v>
      </c>
      <c r="D54" s="29">
        <v>4116038.45</v>
      </c>
      <c r="E54" s="29">
        <v>0</v>
      </c>
      <c r="F54" s="30">
        <f t="shared" si="0"/>
        <v>73.497720449139024</v>
      </c>
    </row>
    <row r="55" spans="1:6" x14ac:dyDescent="0.25">
      <c r="A55" s="31" t="s">
        <v>135</v>
      </c>
      <c r="B55" s="32" t="s">
        <v>136</v>
      </c>
      <c r="C55" s="33">
        <v>5600226</v>
      </c>
      <c r="D55" s="33">
        <v>4116038.45</v>
      </c>
      <c r="E55" s="33">
        <v>0</v>
      </c>
      <c r="F55" s="30">
        <f t="shared" si="0"/>
        <v>73.497720449139024</v>
      </c>
    </row>
    <row r="56" spans="1:6" x14ac:dyDescent="0.25">
      <c r="A56" s="31" t="s">
        <v>137</v>
      </c>
      <c r="B56" s="32" t="s">
        <v>138</v>
      </c>
      <c r="C56" s="33">
        <v>5600226</v>
      </c>
      <c r="D56" s="33">
        <v>4116038.45</v>
      </c>
      <c r="E56" s="33">
        <v>0</v>
      </c>
      <c r="F56" s="30">
        <f t="shared" si="0"/>
        <v>73.497720449139024</v>
      </c>
    </row>
    <row r="57" spans="1:6" x14ac:dyDescent="0.25">
      <c r="A57" s="31" t="s">
        <v>145</v>
      </c>
      <c r="B57" s="32" t="s">
        <v>146</v>
      </c>
      <c r="C57" s="33">
        <v>5600226</v>
      </c>
      <c r="D57" s="33">
        <v>4116038.45</v>
      </c>
      <c r="E57" s="33">
        <v>0</v>
      </c>
      <c r="F57" s="30">
        <f t="shared" si="0"/>
        <v>73.497720449139024</v>
      </c>
    </row>
    <row r="58" spans="1:6" x14ac:dyDescent="0.25">
      <c r="A58" s="31" t="s">
        <v>147</v>
      </c>
      <c r="B58" s="32" t="s">
        <v>148</v>
      </c>
      <c r="C58" s="33">
        <v>5600226</v>
      </c>
      <c r="D58" s="33">
        <v>4116038.45</v>
      </c>
      <c r="E58" s="33">
        <v>0</v>
      </c>
      <c r="F58" s="30">
        <f t="shared" si="0"/>
        <v>73.497720449139024</v>
      </c>
    </row>
    <row r="59" spans="1:6" ht="30" x14ac:dyDescent="0.25">
      <c r="A59" s="27" t="s">
        <v>165</v>
      </c>
      <c r="B59" s="28" t="s">
        <v>166</v>
      </c>
      <c r="C59" s="29">
        <v>617303.22</v>
      </c>
      <c r="D59" s="29">
        <v>0</v>
      </c>
      <c r="E59" s="29">
        <v>0</v>
      </c>
      <c r="F59" s="30">
        <f t="shared" si="0"/>
        <v>0</v>
      </c>
    </row>
    <row r="60" spans="1:6" x14ac:dyDescent="0.25">
      <c r="A60" s="31" t="s">
        <v>11</v>
      </c>
      <c r="B60" s="32" t="s">
        <v>12</v>
      </c>
      <c r="C60" s="33">
        <v>228000</v>
      </c>
      <c r="D60" s="33">
        <v>0</v>
      </c>
      <c r="E60" s="33">
        <v>0</v>
      </c>
      <c r="F60" s="30">
        <f t="shared" si="0"/>
        <v>0</v>
      </c>
    </row>
    <row r="61" spans="1:6" x14ac:dyDescent="0.25">
      <c r="A61" s="31" t="s">
        <v>21</v>
      </c>
      <c r="B61" s="32" t="s">
        <v>22</v>
      </c>
      <c r="C61" s="33">
        <v>228000</v>
      </c>
      <c r="D61" s="33">
        <v>0</v>
      </c>
      <c r="E61" s="33">
        <v>0</v>
      </c>
      <c r="F61" s="30">
        <f t="shared" si="0"/>
        <v>0</v>
      </c>
    </row>
    <row r="62" spans="1:6" x14ac:dyDescent="0.25">
      <c r="A62" s="31" t="s">
        <v>27</v>
      </c>
      <c r="B62" s="32" t="s">
        <v>28</v>
      </c>
      <c r="C62" s="33">
        <v>228000</v>
      </c>
      <c r="D62" s="33">
        <v>0</v>
      </c>
      <c r="E62" s="33">
        <v>0</v>
      </c>
      <c r="F62" s="30">
        <f t="shared" si="0"/>
        <v>0</v>
      </c>
    </row>
    <row r="63" spans="1:6" x14ac:dyDescent="0.25">
      <c r="A63" s="31" t="s">
        <v>135</v>
      </c>
      <c r="B63" s="32" t="s">
        <v>136</v>
      </c>
      <c r="C63" s="33">
        <v>389303.22</v>
      </c>
      <c r="D63" s="33">
        <v>0</v>
      </c>
      <c r="E63" s="33">
        <v>0</v>
      </c>
      <c r="F63" s="30">
        <f t="shared" si="0"/>
        <v>0</v>
      </c>
    </row>
    <row r="64" spans="1:6" x14ac:dyDescent="0.25">
      <c r="A64" s="31" t="s">
        <v>137</v>
      </c>
      <c r="B64" s="32" t="s">
        <v>138</v>
      </c>
      <c r="C64" s="33">
        <v>389303.22</v>
      </c>
      <c r="D64" s="33">
        <v>0</v>
      </c>
      <c r="E64" s="33">
        <v>0</v>
      </c>
      <c r="F64" s="30">
        <f t="shared" si="0"/>
        <v>0</v>
      </c>
    </row>
    <row r="65" spans="1:6" ht="30" x14ac:dyDescent="0.25">
      <c r="A65" s="31" t="s">
        <v>139</v>
      </c>
      <c r="B65" s="32" t="s">
        <v>140</v>
      </c>
      <c r="C65" s="33">
        <v>389303.22</v>
      </c>
      <c r="D65" s="33">
        <v>0</v>
      </c>
      <c r="E65" s="33">
        <v>0</v>
      </c>
      <c r="F65" s="30">
        <f t="shared" si="0"/>
        <v>0</v>
      </c>
    </row>
    <row r="66" spans="1:6" x14ac:dyDescent="0.25">
      <c r="A66" s="27" t="s">
        <v>84</v>
      </c>
      <c r="B66" s="28" t="s">
        <v>85</v>
      </c>
      <c r="C66" s="29">
        <v>109500</v>
      </c>
      <c r="D66" s="29">
        <v>109500</v>
      </c>
      <c r="E66" s="29">
        <v>0</v>
      </c>
      <c r="F66" s="30">
        <f t="shared" si="0"/>
        <v>100</v>
      </c>
    </row>
    <row r="67" spans="1:6" x14ac:dyDescent="0.25">
      <c r="A67" s="31" t="s">
        <v>135</v>
      </c>
      <c r="B67" s="32" t="s">
        <v>136</v>
      </c>
      <c r="C67" s="33">
        <v>109500</v>
      </c>
      <c r="D67" s="33">
        <v>109500</v>
      </c>
      <c r="E67" s="33">
        <v>0</v>
      </c>
      <c r="F67" s="30">
        <f t="shared" si="0"/>
        <v>100</v>
      </c>
    </row>
    <row r="68" spans="1:6" x14ac:dyDescent="0.25">
      <c r="A68" s="31" t="s">
        <v>153</v>
      </c>
      <c r="B68" s="32" t="s">
        <v>154</v>
      </c>
      <c r="C68" s="33">
        <v>109500</v>
      </c>
      <c r="D68" s="33">
        <v>109500</v>
      </c>
      <c r="E68" s="33">
        <v>0</v>
      </c>
      <c r="F68" s="30">
        <f t="shared" si="0"/>
        <v>100</v>
      </c>
    </row>
    <row r="69" spans="1:6" ht="30" x14ac:dyDescent="0.25">
      <c r="A69" s="31" t="s">
        <v>157</v>
      </c>
      <c r="B69" s="32" t="s">
        <v>158</v>
      </c>
      <c r="C69" s="33">
        <v>109500</v>
      </c>
      <c r="D69" s="33">
        <v>109500</v>
      </c>
      <c r="E69" s="33">
        <v>0</v>
      </c>
      <c r="F69" s="30">
        <f t="shared" si="0"/>
        <v>100</v>
      </c>
    </row>
    <row r="70" spans="1:6" ht="45" x14ac:dyDescent="0.25">
      <c r="A70" s="27" t="s">
        <v>86</v>
      </c>
      <c r="B70" s="28" t="s">
        <v>87</v>
      </c>
      <c r="C70" s="29">
        <v>650000</v>
      </c>
      <c r="D70" s="29">
        <v>649478.35</v>
      </c>
      <c r="E70" s="29">
        <v>0</v>
      </c>
      <c r="F70" s="30">
        <f t="shared" ref="F70:F133" si="1">D70/C70*100</f>
        <v>99.919746153846148</v>
      </c>
    </row>
    <row r="71" spans="1:6" x14ac:dyDescent="0.25">
      <c r="A71" s="31" t="s">
        <v>135</v>
      </c>
      <c r="B71" s="32" t="s">
        <v>136</v>
      </c>
      <c r="C71" s="33">
        <v>650000</v>
      </c>
      <c r="D71" s="33">
        <v>649478.35</v>
      </c>
      <c r="E71" s="33">
        <v>0</v>
      </c>
      <c r="F71" s="30">
        <f t="shared" si="1"/>
        <v>99.919746153846148</v>
      </c>
    </row>
    <row r="72" spans="1:6" x14ac:dyDescent="0.25">
      <c r="A72" s="31" t="s">
        <v>153</v>
      </c>
      <c r="B72" s="32" t="s">
        <v>154</v>
      </c>
      <c r="C72" s="33">
        <v>650000</v>
      </c>
      <c r="D72" s="33">
        <v>649478.35</v>
      </c>
      <c r="E72" s="33">
        <v>0</v>
      </c>
      <c r="F72" s="30">
        <f t="shared" si="1"/>
        <v>99.919746153846148</v>
      </c>
    </row>
    <row r="73" spans="1:6" ht="30" x14ac:dyDescent="0.25">
      <c r="A73" s="31" t="s">
        <v>157</v>
      </c>
      <c r="B73" s="32" t="s">
        <v>158</v>
      </c>
      <c r="C73" s="33">
        <v>650000</v>
      </c>
      <c r="D73" s="33">
        <v>649478.35</v>
      </c>
      <c r="E73" s="33">
        <v>0</v>
      </c>
      <c r="F73" s="30">
        <f t="shared" si="1"/>
        <v>99.919746153846148</v>
      </c>
    </row>
    <row r="74" spans="1:6" x14ac:dyDescent="0.25">
      <c r="A74" s="20" t="s">
        <v>88</v>
      </c>
      <c r="B74" s="34" t="s">
        <v>89</v>
      </c>
      <c r="C74" s="22">
        <v>1852976.55</v>
      </c>
      <c r="D74" s="22">
        <v>1053133.8599999999</v>
      </c>
      <c r="E74" s="22">
        <v>45008</v>
      </c>
      <c r="F74" s="23">
        <f t="shared" si="1"/>
        <v>56.834710617357779</v>
      </c>
    </row>
    <row r="75" spans="1:6" x14ac:dyDescent="0.25">
      <c r="A75" s="24" t="s">
        <v>135</v>
      </c>
      <c r="B75" s="25" t="s">
        <v>136</v>
      </c>
      <c r="C75" s="26">
        <v>1852976.55</v>
      </c>
      <c r="D75" s="26">
        <v>1053133.8599999999</v>
      </c>
      <c r="E75" s="26">
        <v>45008</v>
      </c>
      <c r="F75" s="23">
        <f t="shared" si="1"/>
        <v>56.834710617357779</v>
      </c>
    </row>
    <row r="76" spans="1:6" x14ac:dyDescent="0.25">
      <c r="A76" s="24" t="s">
        <v>137</v>
      </c>
      <c r="B76" s="25" t="s">
        <v>138</v>
      </c>
      <c r="C76" s="26">
        <v>1852976.55</v>
      </c>
      <c r="D76" s="26">
        <v>1053133.8599999999</v>
      </c>
      <c r="E76" s="26">
        <v>45008</v>
      </c>
      <c r="F76" s="23">
        <f t="shared" si="1"/>
        <v>56.834710617357779</v>
      </c>
    </row>
    <row r="77" spans="1:6" ht="26.25" x14ac:dyDescent="0.25">
      <c r="A77" s="24" t="s">
        <v>139</v>
      </c>
      <c r="B77" s="25" t="s">
        <v>140</v>
      </c>
      <c r="C77" s="26">
        <v>700000</v>
      </c>
      <c r="D77" s="26">
        <v>486940</v>
      </c>
      <c r="E77" s="26">
        <v>45008</v>
      </c>
      <c r="F77" s="23">
        <f t="shared" si="1"/>
        <v>69.562857142857141</v>
      </c>
    </row>
    <row r="78" spans="1:6" x14ac:dyDescent="0.25">
      <c r="A78" s="24" t="s">
        <v>145</v>
      </c>
      <c r="B78" s="25" t="s">
        <v>146</v>
      </c>
      <c r="C78" s="26">
        <v>1152976.55</v>
      </c>
      <c r="D78" s="26">
        <v>566193.86</v>
      </c>
      <c r="E78" s="26">
        <v>0</v>
      </c>
      <c r="F78" s="23">
        <f t="shared" si="1"/>
        <v>49.107144460136674</v>
      </c>
    </row>
    <row r="79" spans="1:6" x14ac:dyDescent="0.25">
      <c r="A79" s="24" t="s">
        <v>147</v>
      </c>
      <c r="B79" s="25" t="s">
        <v>148</v>
      </c>
      <c r="C79" s="26">
        <v>1152976.55</v>
      </c>
      <c r="D79" s="26">
        <v>566193.86</v>
      </c>
      <c r="E79" s="26">
        <v>0</v>
      </c>
      <c r="F79" s="23">
        <f t="shared" si="1"/>
        <v>49.107144460136674</v>
      </c>
    </row>
    <row r="80" spans="1:6" ht="45" x14ac:dyDescent="0.25">
      <c r="A80" s="27" t="s">
        <v>55</v>
      </c>
      <c r="B80" s="28" t="s">
        <v>56</v>
      </c>
      <c r="C80" s="29">
        <v>100000</v>
      </c>
      <c r="D80" s="29">
        <v>98270</v>
      </c>
      <c r="E80" s="29">
        <v>0</v>
      </c>
      <c r="F80" s="30">
        <f t="shared" si="1"/>
        <v>98.27</v>
      </c>
    </row>
    <row r="81" spans="1:6" x14ac:dyDescent="0.25">
      <c r="A81" s="31" t="s">
        <v>135</v>
      </c>
      <c r="B81" s="32" t="s">
        <v>136</v>
      </c>
      <c r="C81" s="33">
        <v>100000</v>
      </c>
      <c r="D81" s="33">
        <v>98270</v>
      </c>
      <c r="E81" s="33">
        <v>0</v>
      </c>
      <c r="F81" s="30">
        <f t="shared" si="1"/>
        <v>98.27</v>
      </c>
    </row>
    <row r="82" spans="1:6" x14ac:dyDescent="0.25">
      <c r="A82" s="31" t="s">
        <v>137</v>
      </c>
      <c r="B82" s="32" t="s">
        <v>138</v>
      </c>
      <c r="C82" s="33">
        <v>100000</v>
      </c>
      <c r="D82" s="33">
        <v>98270</v>
      </c>
      <c r="E82" s="33">
        <v>0</v>
      </c>
      <c r="F82" s="30">
        <f t="shared" si="1"/>
        <v>98.27</v>
      </c>
    </row>
    <row r="83" spans="1:6" ht="30" x14ac:dyDescent="0.25">
      <c r="A83" s="31" t="s">
        <v>139</v>
      </c>
      <c r="B83" s="32" t="s">
        <v>140</v>
      </c>
      <c r="C83" s="33">
        <v>100000</v>
      </c>
      <c r="D83" s="33">
        <v>98270</v>
      </c>
      <c r="E83" s="33">
        <v>0</v>
      </c>
      <c r="F83" s="30">
        <f t="shared" si="1"/>
        <v>98.27</v>
      </c>
    </row>
    <row r="84" spans="1:6" ht="30" x14ac:dyDescent="0.25">
      <c r="A84" s="27" t="s">
        <v>96</v>
      </c>
      <c r="B84" s="28" t="s">
        <v>97</v>
      </c>
      <c r="C84" s="29">
        <v>566195</v>
      </c>
      <c r="D84" s="29">
        <v>566193.86</v>
      </c>
      <c r="E84" s="29">
        <v>0</v>
      </c>
      <c r="F84" s="30">
        <f t="shared" si="1"/>
        <v>99.999798655940083</v>
      </c>
    </row>
    <row r="85" spans="1:6" x14ac:dyDescent="0.25">
      <c r="A85" s="31" t="s">
        <v>135</v>
      </c>
      <c r="B85" s="32" t="s">
        <v>136</v>
      </c>
      <c r="C85" s="33">
        <v>566195</v>
      </c>
      <c r="D85" s="33">
        <v>566193.86</v>
      </c>
      <c r="E85" s="33">
        <v>0</v>
      </c>
      <c r="F85" s="30">
        <f t="shared" si="1"/>
        <v>99.999798655940083</v>
      </c>
    </row>
    <row r="86" spans="1:6" x14ac:dyDescent="0.25">
      <c r="A86" s="31" t="s">
        <v>137</v>
      </c>
      <c r="B86" s="32" t="s">
        <v>138</v>
      </c>
      <c r="C86" s="33">
        <v>566195</v>
      </c>
      <c r="D86" s="33">
        <v>566193.86</v>
      </c>
      <c r="E86" s="33">
        <v>0</v>
      </c>
      <c r="F86" s="30">
        <f t="shared" si="1"/>
        <v>99.999798655940083</v>
      </c>
    </row>
    <row r="87" spans="1:6" ht="30" x14ac:dyDescent="0.25">
      <c r="A87" s="31" t="s">
        <v>139</v>
      </c>
      <c r="B87" s="32" t="s">
        <v>140</v>
      </c>
      <c r="C87" s="33">
        <v>-4.3655745685100555E-11</v>
      </c>
      <c r="D87" s="33">
        <v>0</v>
      </c>
      <c r="E87" s="33">
        <v>0</v>
      </c>
      <c r="F87" s="30">
        <f t="shared" si="1"/>
        <v>0</v>
      </c>
    </row>
    <row r="88" spans="1:6" x14ac:dyDescent="0.25">
      <c r="A88" s="31" t="s">
        <v>145</v>
      </c>
      <c r="B88" s="32" t="s">
        <v>146</v>
      </c>
      <c r="C88" s="33">
        <v>566195</v>
      </c>
      <c r="D88" s="33">
        <v>566193.86</v>
      </c>
      <c r="E88" s="33">
        <v>0</v>
      </c>
      <c r="F88" s="30">
        <f t="shared" si="1"/>
        <v>99.999798655940083</v>
      </c>
    </row>
    <row r="89" spans="1:6" x14ac:dyDescent="0.25">
      <c r="A89" s="31" t="s">
        <v>147</v>
      </c>
      <c r="B89" s="32" t="s">
        <v>148</v>
      </c>
      <c r="C89" s="33">
        <v>566195</v>
      </c>
      <c r="D89" s="33">
        <v>566193.86</v>
      </c>
      <c r="E89" s="33">
        <v>0</v>
      </c>
      <c r="F89" s="30">
        <f t="shared" si="1"/>
        <v>99.999798655940083</v>
      </c>
    </row>
    <row r="90" spans="1:6" ht="30" x14ac:dyDescent="0.25">
      <c r="A90" s="27" t="s">
        <v>99</v>
      </c>
      <c r="B90" s="28" t="s">
        <v>97</v>
      </c>
      <c r="C90" s="29">
        <v>400000</v>
      </c>
      <c r="D90" s="29">
        <v>388670</v>
      </c>
      <c r="E90" s="29">
        <v>0</v>
      </c>
      <c r="F90" s="30">
        <f t="shared" si="1"/>
        <v>97.16749999999999</v>
      </c>
    </row>
    <row r="91" spans="1:6" x14ac:dyDescent="0.25">
      <c r="A91" s="31" t="s">
        <v>135</v>
      </c>
      <c r="B91" s="32" t="s">
        <v>136</v>
      </c>
      <c r="C91" s="33">
        <v>400000</v>
      </c>
      <c r="D91" s="33">
        <v>388670</v>
      </c>
      <c r="E91" s="33">
        <v>0</v>
      </c>
      <c r="F91" s="30">
        <f t="shared" si="1"/>
        <v>97.16749999999999</v>
      </c>
    </row>
    <row r="92" spans="1:6" x14ac:dyDescent="0.25">
      <c r="A92" s="31" t="s">
        <v>137</v>
      </c>
      <c r="B92" s="32" t="s">
        <v>138</v>
      </c>
      <c r="C92" s="33">
        <v>400000</v>
      </c>
      <c r="D92" s="33">
        <v>388670</v>
      </c>
      <c r="E92" s="33">
        <v>0</v>
      </c>
      <c r="F92" s="30">
        <f t="shared" si="1"/>
        <v>97.16749999999999</v>
      </c>
    </row>
    <row r="93" spans="1:6" ht="30" x14ac:dyDescent="0.25">
      <c r="A93" s="31" t="s">
        <v>139</v>
      </c>
      <c r="B93" s="32" t="s">
        <v>140</v>
      </c>
      <c r="C93" s="33">
        <v>400000</v>
      </c>
      <c r="D93" s="33">
        <v>388670</v>
      </c>
      <c r="E93" s="33">
        <v>0</v>
      </c>
      <c r="F93" s="30">
        <f t="shared" si="1"/>
        <v>97.16749999999999</v>
      </c>
    </row>
    <row r="94" spans="1:6" ht="30" x14ac:dyDescent="0.25">
      <c r="A94" s="27" t="s">
        <v>102</v>
      </c>
      <c r="B94" s="28" t="s">
        <v>103</v>
      </c>
      <c r="C94" s="29">
        <v>0</v>
      </c>
      <c r="D94" s="29">
        <v>0</v>
      </c>
      <c r="E94" s="29">
        <v>0</v>
      </c>
      <c r="F94" s="30"/>
    </row>
    <row r="95" spans="1:6" x14ac:dyDescent="0.25">
      <c r="A95" s="31" t="s">
        <v>135</v>
      </c>
      <c r="B95" s="32" t="s">
        <v>136</v>
      </c>
      <c r="C95" s="33">
        <v>0</v>
      </c>
      <c r="D95" s="33">
        <v>0</v>
      </c>
      <c r="E95" s="33">
        <v>0</v>
      </c>
      <c r="F95" s="30"/>
    </row>
    <row r="96" spans="1:6" x14ac:dyDescent="0.25">
      <c r="A96" s="31" t="s">
        <v>137</v>
      </c>
      <c r="B96" s="32" t="s">
        <v>138</v>
      </c>
      <c r="C96" s="33">
        <v>0</v>
      </c>
      <c r="D96" s="33">
        <v>0</v>
      </c>
      <c r="E96" s="33">
        <v>0</v>
      </c>
      <c r="F96" s="30"/>
    </row>
    <row r="97" spans="1:6" ht="30" x14ac:dyDescent="0.25">
      <c r="A97" s="31" t="s">
        <v>139</v>
      </c>
      <c r="B97" s="32" t="s">
        <v>140</v>
      </c>
      <c r="C97" s="33">
        <v>0</v>
      </c>
      <c r="D97" s="33">
        <v>0</v>
      </c>
      <c r="E97" s="33">
        <v>0</v>
      </c>
      <c r="F97" s="30"/>
    </row>
    <row r="98" spans="1:6" x14ac:dyDescent="0.25">
      <c r="A98" s="27" t="s">
        <v>114</v>
      </c>
      <c r="B98" s="28" t="s">
        <v>115</v>
      </c>
      <c r="C98" s="29">
        <v>0</v>
      </c>
      <c r="D98" s="29">
        <v>0</v>
      </c>
      <c r="E98" s="29">
        <v>0</v>
      </c>
      <c r="F98" s="30"/>
    </row>
    <row r="99" spans="1:6" x14ac:dyDescent="0.25">
      <c r="A99" s="31" t="s">
        <v>135</v>
      </c>
      <c r="B99" s="32" t="s">
        <v>136</v>
      </c>
      <c r="C99" s="33">
        <v>0</v>
      </c>
      <c r="D99" s="33">
        <v>0</v>
      </c>
      <c r="E99" s="33">
        <v>0</v>
      </c>
      <c r="F99" s="30"/>
    </row>
    <row r="100" spans="1:6" x14ac:dyDescent="0.25">
      <c r="A100" s="31" t="s">
        <v>137</v>
      </c>
      <c r="B100" s="32" t="s">
        <v>138</v>
      </c>
      <c r="C100" s="33">
        <v>0</v>
      </c>
      <c r="D100" s="33">
        <v>0</v>
      </c>
      <c r="E100" s="33">
        <v>0</v>
      </c>
      <c r="F100" s="30"/>
    </row>
    <row r="101" spans="1:6" ht="30" x14ac:dyDescent="0.25">
      <c r="A101" s="31" t="s">
        <v>139</v>
      </c>
      <c r="B101" s="32" t="s">
        <v>140</v>
      </c>
      <c r="C101" s="33">
        <v>0</v>
      </c>
      <c r="D101" s="33">
        <v>0</v>
      </c>
      <c r="E101" s="33">
        <v>0</v>
      </c>
      <c r="F101" s="30"/>
    </row>
    <row r="102" spans="1:6" ht="45" x14ac:dyDescent="0.25">
      <c r="A102" s="27" t="s">
        <v>116</v>
      </c>
      <c r="B102" s="28" t="s">
        <v>117</v>
      </c>
      <c r="C102" s="29">
        <v>200000</v>
      </c>
      <c r="D102" s="29">
        <v>0</v>
      </c>
      <c r="E102" s="29">
        <v>45008</v>
      </c>
      <c r="F102" s="30">
        <f t="shared" si="1"/>
        <v>0</v>
      </c>
    </row>
    <row r="103" spans="1:6" x14ac:dyDescent="0.25">
      <c r="A103" s="31" t="s">
        <v>135</v>
      </c>
      <c r="B103" s="32" t="s">
        <v>136</v>
      </c>
      <c r="C103" s="33">
        <v>200000</v>
      </c>
      <c r="D103" s="33">
        <v>0</v>
      </c>
      <c r="E103" s="33">
        <v>45008</v>
      </c>
      <c r="F103" s="30">
        <f t="shared" si="1"/>
        <v>0</v>
      </c>
    </row>
    <row r="104" spans="1:6" x14ac:dyDescent="0.25">
      <c r="A104" s="31" t="s">
        <v>137</v>
      </c>
      <c r="B104" s="32" t="s">
        <v>138</v>
      </c>
      <c r="C104" s="33">
        <v>200000</v>
      </c>
      <c r="D104" s="33">
        <v>0</v>
      </c>
      <c r="E104" s="33">
        <v>45008</v>
      </c>
      <c r="F104" s="30">
        <f t="shared" si="1"/>
        <v>0</v>
      </c>
    </row>
    <row r="105" spans="1:6" ht="30" x14ac:dyDescent="0.25">
      <c r="A105" s="31" t="s">
        <v>139</v>
      </c>
      <c r="B105" s="32" t="s">
        <v>140</v>
      </c>
      <c r="C105" s="33">
        <v>200000</v>
      </c>
      <c r="D105" s="33">
        <v>0</v>
      </c>
      <c r="E105" s="33">
        <v>45008</v>
      </c>
      <c r="F105" s="30">
        <f t="shared" si="1"/>
        <v>0</v>
      </c>
    </row>
    <row r="106" spans="1:6" x14ac:dyDescent="0.25">
      <c r="A106" s="31" t="s">
        <v>145</v>
      </c>
      <c r="B106" s="32" t="s">
        <v>146</v>
      </c>
      <c r="C106" s="33">
        <v>0</v>
      </c>
      <c r="D106" s="33">
        <v>0</v>
      </c>
      <c r="E106" s="33">
        <v>0</v>
      </c>
      <c r="F106" s="30"/>
    </row>
    <row r="107" spans="1:6" x14ac:dyDescent="0.25">
      <c r="A107" s="31" t="s">
        <v>147</v>
      </c>
      <c r="B107" s="32" t="s">
        <v>148</v>
      </c>
      <c r="C107" s="33">
        <v>0</v>
      </c>
      <c r="D107" s="33">
        <v>0</v>
      </c>
      <c r="E107" s="33">
        <v>0</v>
      </c>
      <c r="F107" s="30"/>
    </row>
    <row r="108" spans="1:6" ht="45" x14ac:dyDescent="0.25">
      <c r="A108" s="27" t="s">
        <v>167</v>
      </c>
      <c r="B108" s="28" t="s">
        <v>168</v>
      </c>
      <c r="C108" s="29">
        <v>586781.55000000005</v>
      </c>
      <c r="D108" s="29">
        <v>0</v>
      </c>
      <c r="E108" s="29">
        <v>0</v>
      </c>
      <c r="F108" s="30">
        <f t="shared" si="1"/>
        <v>0</v>
      </c>
    </row>
    <row r="109" spans="1:6" x14ac:dyDescent="0.25">
      <c r="A109" s="31" t="s">
        <v>135</v>
      </c>
      <c r="B109" s="32" t="s">
        <v>136</v>
      </c>
      <c r="C109" s="33">
        <v>586781.55000000005</v>
      </c>
      <c r="D109" s="33">
        <v>0</v>
      </c>
      <c r="E109" s="33">
        <v>0</v>
      </c>
      <c r="F109" s="30">
        <f t="shared" si="1"/>
        <v>0</v>
      </c>
    </row>
    <row r="110" spans="1:6" x14ac:dyDescent="0.25">
      <c r="A110" s="31" t="s">
        <v>137</v>
      </c>
      <c r="B110" s="32" t="s">
        <v>138</v>
      </c>
      <c r="C110" s="33">
        <v>586781.55000000005</v>
      </c>
      <c r="D110" s="33">
        <v>0</v>
      </c>
      <c r="E110" s="33">
        <v>0</v>
      </c>
      <c r="F110" s="30">
        <f t="shared" si="1"/>
        <v>0</v>
      </c>
    </row>
    <row r="111" spans="1:6" x14ac:dyDescent="0.25">
      <c r="A111" s="31" t="s">
        <v>145</v>
      </c>
      <c r="B111" s="32" t="s">
        <v>146</v>
      </c>
      <c r="C111" s="33">
        <v>586781.55000000005</v>
      </c>
      <c r="D111" s="33">
        <v>0</v>
      </c>
      <c r="E111" s="33">
        <v>0</v>
      </c>
      <c r="F111" s="30">
        <f t="shared" si="1"/>
        <v>0</v>
      </c>
    </row>
    <row r="112" spans="1:6" x14ac:dyDescent="0.25">
      <c r="A112" s="31" t="s">
        <v>147</v>
      </c>
      <c r="B112" s="32" t="s">
        <v>148</v>
      </c>
      <c r="C112" s="33">
        <v>586781.55000000005</v>
      </c>
      <c r="D112" s="33">
        <v>0</v>
      </c>
      <c r="E112" s="33">
        <v>0</v>
      </c>
      <c r="F112" s="30">
        <f t="shared" si="1"/>
        <v>0</v>
      </c>
    </row>
    <row r="113" spans="1:6" x14ac:dyDescent="0.25">
      <c r="A113" s="20" t="s">
        <v>122</v>
      </c>
      <c r="B113" s="34" t="s">
        <v>123</v>
      </c>
      <c r="C113" s="22">
        <v>1850000</v>
      </c>
      <c r="D113" s="22">
        <v>1650000</v>
      </c>
      <c r="E113" s="22">
        <v>0</v>
      </c>
      <c r="F113" s="23">
        <f t="shared" si="1"/>
        <v>89.189189189189193</v>
      </c>
    </row>
    <row r="114" spans="1:6" x14ac:dyDescent="0.25">
      <c r="A114" s="24" t="s">
        <v>135</v>
      </c>
      <c r="B114" s="25" t="s">
        <v>136</v>
      </c>
      <c r="C114" s="26">
        <v>1850000</v>
      </c>
      <c r="D114" s="26">
        <v>1650000</v>
      </c>
      <c r="E114" s="26">
        <v>0</v>
      </c>
      <c r="F114" s="23">
        <f t="shared" si="1"/>
        <v>89.189189189189193</v>
      </c>
    </row>
    <row r="115" spans="1:6" x14ac:dyDescent="0.25">
      <c r="A115" s="24" t="s">
        <v>153</v>
      </c>
      <c r="B115" s="25" t="s">
        <v>154</v>
      </c>
      <c r="C115" s="26">
        <v>1850000</v>
      </c>
      <c r="D115" s="26">
        <v>1650000</v>
      </c>
      <c r="E115" s="26">
        <v>0</v>
      </c>
      <c r="F115" s="23">
        <f t="shared" si="1"/>
        <v>89.189189189189193</v>
      </c>
    </row>
    <row r="116" spans="1:6" ht="26.25" x14ac:dyDescent="0.25">
      <c r="A116" s="24" t="s">
        <v>157</v>
      </c>
      <c r="B116" s="25" t="s">
        <v>158</v>
      </c>
      <c r="C116" s="26">
        <v>1850000</v>
      </c>
      <c r="D116" s="26">
        <v>1650000</v>
      </c>
      <c r="E116" s="26">
        <v>0</v>
      </c>
      <c r="F116" s="23">
        <f t="shared" si="1"/>
        <v>89.189189189189193</v>
      </c>
    </row>
    <row r="117" spans="1:6" x14ac:dyDescent="0.25">
      <c r="A117" s="27" t="s">
        <v>84</v>
      </c>
      <c r="B117" s="28" t="s">
        <v>85</v>
      </c>
      <c r="C117" s="29">
        <v>1850000</v>
      </c>
      <c r="D117" s="29">
        <v>1650000</v>
      </c>
      <c r="E117" s="29">
        <v>0</v>
      </c>
      <c r="F117" s="30">
        <f t="shared" si="1"/>
        <v>89.189189189189193</v>
      </c>
    </row>
    <row r="118" spans="1:6" x14ac:dyDescent="0.25">
      <c r="A118" s="31" t="s">
        <v>135</v>
      </c>
      <c r="B118" s="32" t="s">
        <v>136</v>
      </c>
      <c r="C118" s="33">
        <v>1850000</v>
      </c>
      <c r="D118" s="33">
        <v>1650000</v>
      </c>
      <c r="E118" s="33">
        <v>0</v>
      </c>
      <c r="F118" s="30">
        <f t="shared" si="1"/>
        <v>89.189189189189193</v>
      </c>
    </row>
    <row r="119" spans="1:6" x14ac:dyDescent="0.25">
      <c r="A119" s="31" t="s">
        <v>153</v>
      </c>
      <c r="B119" s="32" t="s">
        <v>154</v>
      </c>
      <c r="C119" s="33">
        <v>1850000</v>
      </c>
      <c r="D119" s="33">
        <v>1650000</v>
      </c>
      <c r="E119" s="33">
        <v>0</v>
      </c>
      <c r="F119" s="30">
        <f t="shared" si="1"/>
        <v>89.189189189189193</v>
      </c>
    </row>
    <row r="120" spans="1:6" ht="30" x14ac:dyDescent="0.25">
      <c r="A120" s="31" t="s">
        <v>157</v>
      </c>
      <c r="B120" s="32" t="s">
        <v>158</v>
      </c>
      <c r="C120" s="33">
        <v>1850000</v>
      </c>
      <c r="D120" s="33">
        <v>1650000</v>
      </c>
      <c r="E120" s="33">
        <v>0</v>
      </c>
      <c r="F120" s="30">
        <f t="shared" si="1"/>
        <v>89.189189189189193</v>
      </c>
    </row>
    <row r="121" spans="1:6" x14ac:dyDescent="0.25">
      <c r="A121" s="21" t="s">
        <v>130</v>
      </c>
      <c r="B121" s="34"/>
      <c r="C121" s="22">
        <v>11304005.77</v>
      </c>
      <c r="D121" s="22">
        <v>7854524.6600000001</v>
      </c>
      <c r="E121" s="22">
        <v>45008</v>
      </c>
      <c r="F121" s="23">
        <f t="shared" si="1"/>
        <v>69.484436046957185</v>
      </c>
    </row>
    <row r="122" spans="1:6" x14ac:dyDescent="0.25">
      <c r="A122" s="24" t="s">
        <v>11</v>
      </c>
      <c r="B122" s="25" t="s">
        <v>12</v>
      </c>
      <c r="C122" s="26">
        <v>612000</v>
      </c>
      <c r="D122" s="26">
        <v>39200</v>
      </c>
      <c r="E122" s="26">
        <v>0</v>
      </c>
      <c r="F122" s="23">
        <f t="shared" si="1"/>
        <v>6.4052287581699341</v>
      </c>
    </row>
    <row r="123" spans="1:6" x14ac:dyDescent="0.25">
      <c r="A123" s="24" t="s">
        <v>21</v>
      </c>
      <c r="B123" s="25" t="s">
        <v>22</v>
      </c>
      <c r="C123" s="26">
        <v>612000</v>
      </c>
      <c r="D123" s="26">
        <v>39200</v>
      </c>
      <c r="E123" s="26">
        <v>0</v>
      </c>
      <c r="F123" s="23">
        <f t="shared" si="1"/>
        <v>6.4052287581699341</v>
      </c>
    </row>
    <row r="124" spans="1:6" x14ac:dyDescent="0.25">
      <c r="A124" s="24" t="s">
        <v>27</v>
      </c>
      <c r="B124" s="25" t="s">
        <v>28</v>
      </c>
      <c r="C124" s="26">
        <v>228000</v>
      </c>
      <c r="D124" s="26">
        <v>0</v>
      </c>
      <c r="E124" s="26">
        <v>0</v>
      </c>
      <c r="F124" s="23">
        <f t="shared" si="1"/>
        <v>0</v>
      </c>
    </row>
    <row r="125" spans="1:6" ht="26.25" x14ac:dyDescent="0.25">
      <c r="A125" s="24" t="s">
        <v>92</v>
      </c>
      <c r="B125" s="25" t="s">
        <v>93</v>
      </c>
      <c r="C125" s="26">
        <v>384000</v>
      </c>
      <c r="D125" s="26">
        <v>39200</v>
      </c>
      <c r="E125" s="26">
        <v>0</v>
      </c>
      <c r="F125" s="23">
        <f t="shared" si="1"/>
        <v>10.208333333333334</v>
      </c>
    </row>
    <row r="126" spans="1:6" ht="26.25" x14ac:dyDescent="0.25">
      <c r="A126" s="24" t="s">
        <v>133</v>
      </c>
      <c r="B126" s="25" t="s">
        <v>134</v>
      </c>
      <c r="C126" s="26">
        <v>384000</v>
      </c>
      <c r="D126" s="26">
        <v>39200</v>
      </c>
      <c r="E126" s="26">
        <v>0</v>
      </c>
      <c r="F126" s="23">
        <f t="shared" si="1"/>
        <v>10.208333333333334</v>
      </c>
    </row>
    <row r="127" spans="1:6" x14ac:dyDescent="0.25">
      <c r="A127" s="24" t="s">
        <v>135</v>
      </c>
      <c r="B127" s="25" t="s">
        <v>136</v>
      </c>
      <c r="C127" s="26">
        <v>10692005.77</v>
      </c>
      <c r="D127" s="26">
        <v>7815324.6600000001</v>
      </c>
      <c r="E127" s="26">
        <v>45008</v>
      </c>
      <c r="F127" s="23">
        <f t="shared" si="1"/>
        <v>73.095028455077241</v>
      </c>
    </row>
    <row r="128" spans="1:6" x14ac:dyDescent="0.25">
      <c r="A128" s="24" t="s">
        <v>137</v>
      </c>
      <c r="B128" s="25" t="s">
        <v>138</v>
      </c>
      <c r="C128" s="26">
        <v>7940505.7699999996</v>
      </c>
      <c r="D128" s="26">
        <v>5267172.3100000005</v>
      </c>
      <c r="E128" s="26">
        <v>45008</v>
      </c>
      <c r="F128" s="23">
        <f t="shared" si="1"/>
        <v>66.3329574030396</v>
      </c>
    </row>
    <row r="129" spans="1:6" ht="26.25" x14ac:dyDescent="0.25">
      <c r="A129" s="24" t="s">
        <v>139</v>
      </c>
      <c r="B129" s="25" t="s">
        <v>140</v>
      </c>
      <c r="C129" s="26">
        <v>1187303.22</v>
      </c>
      <c r="D129" s="26">
        <v>584940</v>
      </c>
      <c r="E129" s="26">
        <v>45008</v>
      </c>
      <c r="F129" s="23">
        <f t="shared" si="1"/>
        <v>49.26626915068924</v>
      </c>
    </row>
    <row r="130" spans="1:6" x14ac:dyDescent="0.25">
      <c r="A130" s="24" t="s">
        <v>141</v>
      </c>
      <c r="B130" s="25" t="s">
        <v>142</v>
      </c>
      <c r="C130" s="26">
        <v>0</v>
      </c>
      <c r="D130" s="26">
        <v>0</v>
      </c>
      <c r="E130" s="26">
        <v>0</v>
      </c>
      <c r="F130" s="23"/>
    </row>
    <row r="131" spans="1:6" x14ac:dyDescent="0.25">
      <c r="A131" s="24" t="s">
        <v>143</v>
      </c>
      <c r="B131" s="25" t="s">
        <v>144</v>
      </c>
      <c r="C131" s="26">
        <v>0</v>
      </c>
      <c r="D131" s="26">
        <v>0</v>
      </c>
      <c r="E131" s="26">
        <v>0</v>
      </c>
      <c r="F131" s="23"/>
    </row>
    <row r="132" spans="1:6" x14ac:dyDescent="0.25">
      <c r="A132" s="24" t="s">
        <v>145</v>
      </c>
      <c r="B132" s="25" t="s">
        <v>146</v>
      </c>
      <c r="C132" s="26">
        <v>6753202.5499999998</v>
      </c>
      <c r="D132" s="26">
        <v>4682232.3100000005</v>
      </c>
      <c r="E132" s="26">
        <v>0</v>
      </c>
      <c r="F132" s="23">
        <f t="shared" si="1"/>
        <v>69.333509180766399</v>
      </c>
    </row>
    <row r="133" spans="1:6" x14ac:dyDescent="0.25">
      <c r="A133" s="24" t="s">
        <v>147</v>
      </c>
      <c r="B133" s="25" t="s">
        <v>148</v>
      </c>
      <c r="C133" s="26">
        <v>6753202.5499999998</v>
      </c>
      <c r="D133" s="26">
        <v>4682232.3100000005</v>
      </c>
      <c r="E133" s="26">
        <v>0</v>
      </c>
      <c r="F133" s="23">
        <f t="shared" si="1"/>
        <v>69.333509180766399</v>
      </c>
    </row>
    <row r="134" spans="1:6" x14ac:dyDescent="0.25">
      <c r="A134" s="24" t="s">
        <v>149</v>
      </c>
      <c r="B134" s="25" t="s">
        <v>150</v>
      </c>
      <c r="C134" s="26">
        <v>0</v>
      </c>
      <c r="D134" s="26">
        <v>0</v>
      </c>
      <c r="E134" s="26">
        <v>0</v>
      </c>
      <c r="F134" s="23"/>
    </row>
    <row r="135" spans="1:6" x14ac:dyDescent="0.25">
      <c r="A135" s="24" t="s">
        <v>151</v>
      </c>
      <c r="B135" s="25" t="s">
        <v>152</v>
      </c>
      <c r="C135" s="26">
        <v>0</v>
      </c>
      <c r="D135" s="26">
        <v>0</v>
      </c>
      <c r="E135" s="26">
        <v>0</v>
      </c>
      <c r="F135" s="23"/>
    </row>
    <row r="136" spans="1:6" x14ac:dyDescent="0.25">
      <c r="A136" s="24" t="s">
        <v>153</v>
      </c>
      <c r="B136" s="25" t="s">
        <v>154</v>
      </c>
      <c r="C136" s="26">
        <v>2751500</v>
      </c>
      <c r="D136" s="26">
        <v>2548152.35</v>
      </c>
      <c r="E136" s="26">
        <v>0</v>
      </c>
      <c r="F136" s="23">
        <f t="shared" ref="F136:F138" si="2">D136/C136*100</f>
        <v>92.6095711430129</v>
      </c>
    </row>
    <row r="137" spans="1:6" ht="26.25" x14ac:dyDescent="0.25">
      <c r="A137" s="24" t="s">
        <v>155</v>
      </c>
      <c r="B137" s="25" t="s">
        <v>156</v>
      </c>
      <c r="C137" s="26">
        <v>142000</v>
      </c>
      <c r="D137" s="26">
        <v>139174</v>
      </c>
      <c r="E137" s="26">
        <v>0</v>
      </c>
      <c r="F137" s="23">
        <f t="shared" si="2"/>
        <v>98.009859154929586</v>
      </c>
    </row>
    <row r="138" spans="1:6" ht="26.25" x14ac:dyDescent="0.25">
      <c r="A138" s="24" t="s">
        <v>157</v>
      </c>
      <c r="B138" s="25" t="s">
        <v>158</v>
      </c>
      <c r="C138" s="26">
        <v>2609500</v>
      </c>
      <c r="D138" s="26">
        <v>2408978.35</v>
      </c>
      <c r="E138" s="26">
        <v>0</v>
      </c>
      <c r="F138" s="23">
        <f t="shared" si="2"/>
        <v>92.315706073960541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sqref="A1:XFD1048576"/>
    </sheetView>
  </sheetViews>
  <sheetFormatPr defaultRowHeight="15" x14ac:dyDescent="0.25"/>
  <cols>
    <col min="1" max="1" width="12.7109375" bestFit="1" customWidth="1"/>
    <col min="2" max="2" width="34.85546875" customWidth="1"/>
    <col min="3" max="3" width="25" customWidth="1"/>
    <col min="4" max="4" width="24.7109375" customWidth="1"/>
    <col min="5" max="5" width="17.85546875" customWidth="1"/>
  </cols>
  <sheetData>
    <row r="1" spans="1:9" ht="52.5" customHeight="1" x14ac:dyDescent="0.35">
      <c r="A1" s="35" t="s">
        <v>169</v>
      </c>
      <c r="B1" s="35"/>
      <c r="C1" s="35"/>
      <c r="D1" s="35"/>
      <c r="E1" s="35"/>
      <c r="F1" s="36"/>
      <c r="G1" s="36"/>
      <c r="H1" s="36"/>
      <c r="I1" s="36"/>
    </row>
    <row r="2" spans="1:9" ht="18.75" x14ac:dyDescent="0.3">
      <c r="A2" s="37" t="s">
        <v>170</v>
      </c>
      <c r="B2" s="37"/>
      <c r="C2" s="37"/>
      <c r="D2" s="37"/>
      <c r="E2" s="36"/>
      <c r="F2" s="36"/>
      <c r="G2" s="36"/>
      <c r="H2" s="36"/>
      <c r="I2" s="36"/>
    </row>
    <row r="3" spans="1:9" x14ac:dyDescent="0.25">
      <c r="D3" t="s">
        <v>2</v>
      </c>
    </row>
    <row r="4" spans="1:9" ht="26.25" x14ac:dyDescent="0.25">
      <c r="A4" s="38" t="s">
        <v>3</v>
      </c>
      <c r="B4" s="38" t="s">
        <v>171</v>
      </c>
      <c r="C4" s="38" t="s">
        <v>172</v>
      </c>
      <c r="D4" s="39" t="s">
        <v>173</v>
      </c>
      <c r="E4" s="39" t="s">
        <v>174</v>
      </c>
    </row>
    <row r="6" spans="1:9" ht="18.75" x14ac:dyDescent="0.25">
      <c r="A6" s="40">
        <v>10000000</v>
      </c>
      <c r="B6" s="41" t="s">
        <v>175</v>
      </c>
      <c r="C6" s="42">
        <v>146517412.61000001</v>
      </c>
      <c r="D6" s="42">
        <v>153115051.38999999</v>
      </c>
      <c r="E6" s="43">
        <f t="shared" ref="E6:E69" si="0">IF(C6=0,0,D6/C6*100)</f>
        <v>104.50297248802882</v>
      </c>
    </row>
    <row r="7" spans="1:9" ht="75" x14ac:dyDescent="0.25">
      <c r="A7" s="44">
        <v>11000000</v>
      </c>
      <c r="B7" s="45" t="s">
        <v>176</v>
      </c>
      <c r="C7" s="46">
        <v>94291054.609999999</v>
      </c>
      <c r="D7" s="46">
        <v>99375064.540000007</v>
      </c>
      <c r="E7" s="47">
        <f t="shared" si="0"/>
        <v>105.39182635195685</v>
      </c>
    </row>
    <row r="8" spans="1:9" ht="71.25" customHeight="1" x14ac:dyDescent="0.25">
      <c r="A8" s="44">
        <v>11010000</v>
      </c>
      <c r="B8" s="45" t="s">
        <v>177</v>
      </c>
      <c r="C8" s="46">
        <v>94291054.609999999</v>
      </c>
      <c r="D8" s="46">
        <v>99375064.540000007</v>
      </c>
      <c r="E8" s="47">
        <f t="shared" si="0"/>
        <v>105.39182635195685</v>
      </c>
    </row>
    <row r="9" spans="1:9" ht="145.5" customHeight="1" x14ac:dyDescent="0.25">
      <c r="A9" s="44">
        <v>11010100</v>
      </c>
      <c r="B9" s="45" t="s">
        <v>178</v>
      </c>
      <c r="C9" s="46">
        <v>90151380.609999999</v>
      </c>
      <c r="D9" s="46">
        <v>93415019</v>
      </c>
      <c r="E9" s="47">
        <f t="shared" si="0"/>
        <v>103.62017571768389</v>
      </c>
    </row>
    <row r="10" spans="1:9" ht="223.5" customHeight="1" x14ac:dyDescent="0.25">
      <c r="A10" s="44">
        <v>11010200</v>
      </c>
      <c r="B10" s="45" t="s">
        <v>179</v>
      </c>
      <c r="C10" s="46">
        <v>3037648</v>
      </c>
      <c r="D10" s="46">
        <v>3724180.08</v>
      </c>
      <c r="E10" s="47">
        <f t="shared" si="0"/>
        <v>122.6007779703244</v>
      </c>
    </row>
    <row r="11" spans="1:9" ht="98.25" customHeight="1" x14ac:dyDescent="0.25">
      <c r="A11" s="44">
        <v>11010400</v>
      </c>
      <c r="B11" s="45" t="s">
        <v>180</v>
      </c>
      <c r="C11" s="46">
        <v>997880</v>
      </c>
      <c r="D11" s="46">
        <v>2132638.2599999998</v>
      </c>
      <c r="E11" s="47">
        <f t="shared" si="0"/>
        <v>213.71690584038157</v>
      </c>
    </row>
    <row r="12" spans="1:9" ht="108" customHeight="1" x14ac:dyDescent="0.25">
      <c r="A12" s="44">
        <v>11010500</v>
      </c>
      <c r="B12" s="45" t="s">
        <v>181</v>
      </c>
      <c r="C12" s="46">
        <v>104146</v>
      </c>
      <c r="D12" s="46">
        <v>103227.2</v>
      </c>
      <c r="E12" s="47">
        <f t="shared" si="0"/>
        <v>99.117776966950245</v>
      </c>
    </row>
    <row r="13" spans="1:9" ht="84" customHeight="1" x14ac:dyDescent="0.25">
      <c r="A13" s="44">
        <v>11010600</v>
      </c>
      <c r="B13" s="45" t="s">
        <v>182</v>
      </c>
      <c r="C13" s="46">
        <v>0</v>
      </c>
      <c r="D13" s="46">
        <v>0</v>
      </c>
      <c r="E13" s="47">
        <f t="shared" si="0"/>
        <v>0</v>
      </c>
    </row>
    <row r="14" spans="1:9" ht="37.5" customHeight="1" x14ac:dyDescent="0.25">
      <c r="A14" s="44">
        <v>13000000</v>
      </c>
      <c r="B14" s="45" t="s">
        <v>183</v>
      </c>
      <c r="C14" s="46">
        <v>294688</v>
      </c>
      <c r="D14" s="46">
        <v>322588.48</v>
      </c>
      <c r="E14" s="47">
        <f t="shared" si="0"/>
        <v>109.46780323596481</v>
      </c>
    </row>
    <row r="15" spans="1:9" ht="37.5" customHeight="1" x14ac:dyDescent="0.25">
      <c r="A15" s="44">
        <v>13010000</v>
      </c>
      <c r="B15" s="45" t="s">
        <v>184</v>
      </c>
      <c r="C15" s="46">
        <v>161799</v>
      </c>
      <c r="D15" s="46">
        <v>189696.76</v>
      </c>
      <c r="E15" s="47">
        <f t="shared" si="0"/>
        <v>117.2422326466789</v>
      </c>
    </row>
    <row r="16" spans="1:9" ht="37.5" customHeight="1" x14ac:dyDescent="0.25">
      <c r="A16" s="44">
        <v>13010100</v>
      </c>
      <c r="B16" s="45" t="s">
        <v>185</v>
      </c>
      <c r="C16" s="46">
        <v>32909</v>
      </c>
      <c r="D16" s="46">
        <v>40551.620000000003</v>
      </c>
      <c r="E16" s="47">
        <f t="shared" si="0"/>
        <v>123.22349509252788</v>
      </c>
    </row>
    <row r="17" spans="1:5" ht="102.75" customHeight="1" x14ac:dyDescent="0.25">
      <c r="A17" s="44">
        <v>13010200</v>
      </c>
      <c r="B17" s="45" t="s">
        <v>186</v>
      </c>
      <c r="C17" s="46">
        <v>128890</v>
      </c>
      <c r="D17" s="46">
        <v>149145.14000000001</v>
      </c>
      <c r="E17" s="47">
        <f t="shared" si="0"/>
        <v>115.71505935293662</v>
      </c>
    </row>
    <row r="18" spans="1:5" ht="138.75" customHeight="1" x14ac:dyDescent="0.25">
      <c r="A18" s="44">
        <v>13030000</v>
      </c>
      <c r="B18" s="45" t="s">
        <v>187</v>
      </c>
      <c r="C18" s="46">
        <v>24996</v>
      </c>
      <c r="D18" s="46">
        <v>24998.31</v>
      </c>
      <c r="E18" s="47">
        <f t="shared" si="0"/>
        <v>100.0092414786366</v>
      </c>
    </row>
    <row r="19" spans="1:5" ht="37.5" customHeight="1" x14ac:dyDescent="0.25">
      <c r="A19" s="44">
        <v>13030100</v>
      </c>
      <c r="B19" s="45" t="s">
        <v>188</v>
      </c>
      <c r="C19" s="46">
        <v>24996</v>
      </c>
      <c r="D19" s="46">
        <v>24998.31</v>
      </c>
      <c r="E19" s="47">
        <f t="shared" si="0"/>
        <v>100.0092414786366</v>
      </c>
    </row>
    <row r="20" spans="1:5" ht="37.5" customHeight="1" x14ac:dyDescent="0.25">
      <c r="A20" s="44">
        <v>13040000</v>
      </c>
      <c r="B20" s="45" t="s">
        <v>189</v>
      </c>
      <c r="C20" s="46">
        <v>107893</v>
      </c>
      <c r="D20" s="46">
        <v>107893.41</v>
      </c>
      <c r="E20" s="47">
        <f t="shared" si="0"/>
        <v>100.00038000611717</v>
      </c>
    </row>
    <row r="21" spans="1:5" ht="37.5" customHeight="1" x14ac:dyDescent="0.25">
      <c r="A21" s="44">
        <v>13040100</v>
      </c>
      <c r="B21" s="45" t="s">
        <v>190</v>
      </c>
      <c r="C21" s="46">
        <v>107893</v>
      </c>
      <c r="D21" s="46">
        <v>107893.41</v>
      </c>
      <c r="E21" s="47">
        <f t="shared" si="0"/>
        <v>100.00038000611717</v>
      </c>
    </row>
    <row r="22" spans="1:5" ht="37.5" customHeight="1" x14ac:dyDescent="0.25">
      <c r="A22" s="44">
        <v>14000000</v>
      </c>
      <c r="B22" s="45" t="s">
        <v>191</v>
      </c>
      <c r="C22" s="46">
        <v>1916348</v>
      </c>
      <c r="D22" s="46">
        <v>2115259.63</v>
      </c>
      <c r="E22" s="47">
        <f t="shared" si="0"/>
        <v>110.37972382886616</v>
      </c>
    </row>
    <row r="23" spans="1:5" ht="37.5" customHeight="1" x14ac:dyDescent="0.25">
      <c r="A23" s="44">
        <v>14020000</v>
      </c>
      <c r="B23" s="45" t="s">
        <v>192</v>
      </c>
      <c r="C23" s="46">
        <v>21436</v>
      </c>
      <c r="D23" s="46">
        <v>28271.48</v>
      </c>
      <c r="E23" s="47">
        <f t="shared" si="0"/>
        <v>131.88785221123345</v>
      </c>
    </row>
    <row r="24" spans="1:5" ht="37.5" customHeight="1" x14ac:dyDescent="0.25">
      <c r="A24" s="44">
        <v>14021900</v>
      </c>
      <c r="B24" s="45" t="s">
        <v>193</v>
      </c>
      <c r="C24" s="46">
        <v>21436</v>
      </c>
      <c r="D24" s="46">
        <v>28271.48</v>
      </c>
      <c r="E24" s="47">
        <f t="shared" si="0"/>
        <v>131.88785221123345</v>
      </c>
    </row>
    <row r="25" spans="1:5" ht="37.5" customHeight="1" x14ac:dyDescent="0.25">
      <c r="A25" s="44">
        <v>14030000</v>
      </c>
      <c r="B25" s="45" t="s">
        <v>194</v>
      </c>
      <c r="C25" s="46">
        <v>130076</v>
      </c>
      <c r="D25" s="46">
        <v>178849.34</v>
      </c>
      <c r="E25" s="47">
        <f t="shared" si="0"/>
        <v>137.49603308834836</v>
      </c>
    </row>
    <row r="26" spans="1:5" ht="37.5" customHeight="1" x14ac:dyDescent="0.25">
      <c r="A26" s="44">
        <v>14031900</v>
      </c>
      <c r="B26" s="45" t="s">
        <v>193</v>
      </c>
      <c r="C26" s="46">
        <v>130076</v>
      </c>
      <c r="D26" s="46">
        <v>178849.34</v>
      </c>
      <c r="E26" s="47">
        <f t="shared" si="0"/>
        <v>137.49603308834836</v>
      </c>
    </row>
    <row r="27" spans="1:5" ht="37.5" customHeight="1" x14ac:dyDescent="0.25">
      <c r="A27" s="44">
        <v>14040000</v>
      </c>
      <c r="B27" s="45" t="s">
        <v>195</v>
      </c>
      <c r="C27" s="46">
        <v>1764836</v>
      </c>
      <c r="D27" s="46">
        <v>1908138.81</v>
      </c>
      <c r="E27" s="47">
        <f t="shared" si="0"/>
        <v>108.11989385982608</v>
      </c>
    </row>
    <row r="28" spans="1:5" ht="37.5" customHeight="1" x14ac:dyDescent="0.25">
      <c r="A28" s="44">
        <v>14040100</v>
      </c>
      <c r="B28" s="45" t="s">
        <v>196</v>
      </c>
      <c r="C28" s="46">
        <v>556556</v>
      </c>
      <c r="D28" s="46">
        <v>620229.38</v>
      </c>
      <c r="E28" s="47">
        <f t="shared" si="0"/>
        <v>111.4406061564335</v>
      </c>
    </row>
    <row r="29" spans="1:5" ht="37.5" customHeight="1" x14ac:dyDescent="0.25">
      <c r="A29" s="44">
        <v>14040200</v>
      </c>
      <c r="B29" s="45" t="s">
        <v>197</v>
      </c>
      <c r="C29" s="46">
        <v>1208280</v>
      </c>
      <c r="D29" s="46">
        <v>1287909.43</v>
      </c>
      <c r="E29" s="47">
        <f t="shared" si="0"/>
        <v>106.59031267586982</v>
      </c>
    </row>
    <row r="30" spans="1:5" ht="49.5" customHeight="1" x14ac:dyDescent="0.25">
      <c r="A30" s="44">
        <v>14050000</v>
      </c>
      <c r="B30" s="45" t="s">
        <v>198</v>
      </c>
      <c r="C30" s="46">
        <v>0</v>
      </c>
      <c r="D30" s="46">
        <v>0</v>
      </c>
      <c r="E30" s="47">
        <f t="shared" si="0"/>
        <v>0</v>
      </c>
    </row>
    <row r="31" spans="1:5" ht="37.5" customHeight="1" x14ac:dyDescent="0.25">
      <c r="A31" s="44">
        <v>18000000</v>
      </c>
      <c r="B31" s="45" t="s">
        <v>199</v>
      </c>
      <c r="C31" s="46">
        <v>50015322</v>
      </c>
      <c r="D31" s="46">
        <v>51302138.740000002</v>
      </c>
      <c r="E31" s="47">
        <f t="shared" si="0"/>
        <v>102.57284505736062</v>
      </c>
    </row>
    <row r="32" spans="1:5" ht="77.25" customHeight="1" x14ac:dyDescent="0.25">
      <c r="A32" s="44">
        <v>18010000</v>
      </c>
      <c r="B32" s="45" t="s">
        <v>200</v>
      </c>
      <c r="C32" s="46">
        <v>40738189</v>
      </c>
      <c r="D32" s="46">
        <v>41635590.68</v>
      </c>
      <c r="E32" s="47">
        <f t="shared" si="0"/>
        <v>102.20285118712566</v>
      </c>
    </row>
    <row r="33" spans="1:5" ht="90.75" customHeight="1" x14ac:dyDescent="0.25">
      <c r="A33" s="44">
        <v>18010100</v>
      </c>
      <c r="B33" s="45" t="s">
        <v>201</v>
      </c>
      <c r="C33" s="46">
        <v>9624</v>
      </c>
      <c r="D33" s="46">
        <v>9628.5499999999993</v>
      </c>
      <c r="E33" s="47">
        <f t="shared" si="0"/>
        <v>100.04727763923525</v>
      </c>
    </row>
    <row r="34" spans="1:5" ht="116.25" customHeight="1" x14ac:dyDescent="0.25">
      <c r="A34" s="44">
        <v>18010200</v>
      </c>
      <c r="B34" s="45" t="s">
        <v>202</v>
      </c>
      <c r="C34" s="46">
        <v>136404</v>
      </c>
      <c r="D34" s="46">
        <v>185622.67</v>
      </c>
      <c r="E34" s="47">
        <f t="shared" si="0"/>
        <v>136.08301076214775</v>
      </c>
    </row>
    <row r="35" spans="1:5" ht="127.5" customHeight="1" x14ac:dyDescent="0.25">
      <c r="A35" s="44">
        <v>18010300</v>
      </c>
      <c r="B35" s="45" t="s">
        <v>203</v>
      </c>
      <c r="C35" s="46">
        <v>153125</v>
      </c>
      <c r="D35" s="46">
        <v>159027.22</v>
      </c>
      <c r="E35" s="47">
        <f t="shared" si="0"/>
        <v>103.85451102040817</v>
      </c>
    </row>
    <row r="36" spans="1:5" ht="131.25" x14ac:dyDescent="0.25">
      <c r="A36" s="44">
        <v>18010400</v>
      </c>
      <c r="B36" s="45" t="s">
        <v>204</v>
      </c>
      <c r="C36" s="46">
        <v>1873009</v>
      </c>
      <c r="D36" s="46">
        <v>1905800.11</v>
      </c>
      <c r="E36" s="47">
        <f t="shared" si="0"/>
        <v>101.75071822933046</v>
      </c>
    </row>
    <row r="37" spans="1:5" ht="37.5" x14ac:dyDescent="0.25">
      <c r="A37" s="44">
        <v>18010500</v>
      </c>
      <c r="B37" s="45" t="s">
        <v>205</v>
      </c>
      <c r="C37" s="46">
        <v>37259953</v>
      </c>
      <c r="D37" s="46">
        <v>37809048.549999997</v>
      </c>
      <c r="E37" s="47">
        <f t="shared" si="0"/>
        <v>101.47368825183433</v>
      </c>
    </row>
    <row r="38" spans="1:5" ht="37.5" x14ac:dyDescent="0.25">
      <c r="A38" s="44">
        <v>18010600</v>
      </c>
      <c r="B38" s="45" t="s">
        <v>206</v>
      </c>
      <c r="C38" s="46">
        <v>1019967</v>
      </c>
      <c r="D38" s="46">
        <v>1116555.77</v>
      </c>
      <c r="E38" s="47">
        <f t="shared" si="0"/>
        <v>109.46979363057825</v>
      </c>
    </row>
    <row r="39" spans="1:5" ht="37.5" x14ac:dyDescent="0.25">
      <c r="A39" s="44">
        <v>18010700</v>
      </c>
      <c r="B39" s="45" t="s">
        <v>207</v>
      </c>
      <c r="C39" s="46">
        <v>169580</v>
      </c>
      <c r="D39" s="46">
        <v>247746.65</v>
      </c>
      <c r="E39" s="47">
        <f t="shared" si="0"/>
        <v>146.09426229508196</v>
      </c>
    </row>
    <row r="40" spans="1:5" ht="37.5" x14ac:dyDescent="0.25">
      <c r="A40" s="44">
        <v>18010900</v>
      </c>
      <c r="B40" s="45" t="s">
        <v>208</v>
      </c>
      <c r="C40" s="46">
        <v>91527</v>
      </c>
      <c r="D40" s="46">
        <v>177161.16</v>
      </c>
      <c r="E40" s="47">
        <f t="shared" si="0"/>
        <v>193.56163754957555</v>
      </c>
    </row>
    <row r="41" spans="1:5" ht="37.5" x14ac:dyDescent="0.25">
      <c r="A41" s="44">
        <v>18011100</v>
      </c>
      <c r="B41" s="45" t="s">
        <v>209</v>
      </c>
      <c r="C41" s="46">
        <v>25000</v>
      </c>
      <c r="D41" s="46">
        <v>25000</v>
      </c>
      <c r="E41" s="47">
        <f t="shared" si="0"/>
        <v>100</v>
      </c>
    </row>
    <row r="42" spans="1:5" ht="18.75" x14ac:dyDescent="0.25">
      <c r="A42" s="44">
        <v>18030000</v>
      </c>
      <c r="B42" s="45" t="s">
        <v>210</v>
      </c>
      <c r="C42" s="46">
        <v>0</v>
      </c>
      <c r="D42" s="46">
        <v>28575.5</v>
      </c>
      <c r="E42" s="47">
        <f t="shared" si="0"/>
        <v>0</v>
      </c>
    </row>
    <row r="43" spans="1:5" ht="56.25" x14ac:dyDescent="0.25">
      <c r="A43" s="44">
        <v>18030100</v>
      </c>
      <c r="B43" s="45" t="s">
        <v>211</v>
      </c>
      <c r="C43" s="46">
        <v>0</v>
      </c>
      <c r="D43" s="46">
        <v>0</v>
      </c>
      <c r="E43" s="47">
        <f t="shared" si="0"/>
        <v>0</v>
      </c>
    </row>
    <row r="44" spans="1:5" ht="56.25" x14ac:dyDescent="0.25">
      <c r="A44" s="44">
        <v>18030200</v>
      </c>
      <c r="B44" s="45" t="s">
        <v>212</v>
      </c>
      <c r="C44" s="46">
        <v>0</v>
      </c>
      <c r="D44" s="46">
        <v>28575.5</v>
      </c>
      <c r="E44" s="47">
        <f t="shared" si="0"/>
        <v>0</v>
      </c>
    </row>
    <row r="45" spans="1:5" ht="18.75" x14ac:dyDescent="0.25">
      <c r="A45" s="44">
        <v>18050000</v>
      </c>
      <c r="B45" s="45" t="s">
        <v>213</v>
      </c>
      <c r="C45" s="46">
        <v>9277133</v>
      </c>
      <c r="D45" s="46">
        <v>9637972.5600000005</v>
      </c>
      <c r="E45" s="47">
        <f t="shared" si="0"/>
        <v>103.88955898336265</v>
      </c>
    </row>
    <row r="46" spans="1:5" ht="37.5" x14ac:dyDescent="0.25">
      <c r="A46" s="44">
        <v>18050300</v>
      </c>
      <c r="B46" s="45" t="s">
        <v>214</v>
      </c>
      <c r="C46" s="46">
        <v>1482448</v>
      </c>
      <c r="D46" s="46">
        <v>1510480.9</v>
      </c>
      <c r="E46" s="47">
        <f t="shared" si="0"/>
        <v>101.89098707003549</v>
      </c>
    </row>
    <row r="47" spans="1:5" ht="37.5" x14ac:dyDescent="0.25">
      <c r="A47" s="44">
        <v>18050400</v>
      </c>
      <c r="B47" s="45" t="s">
        <v>215</v>
      </c>
      <c r="C47" s="46">
        <v>7009737</v>
      </c>
      <c r="D47" s="46">
        <v>7345673.2400000002</v>
      </c>
      <c r="E47" s="47">
        <f t="shared" si="0"/>
        <v>104.79242288262741</v>
      </c>
    </row>
    <row r="48" spans="1:5" ht="168.75" x14ac:dyDescent="0.25">
      <c r="A48" s="44">
        <v>18050500</v>
      </c>
      <c r="B48" s="45" t="s">
        <v>216</v>
      </c>
      <c r="C48" s="46">
        <v>784948</v>
      </c>
      <c r="D48" s="46">
        <v>781818.42</v>
      </c>
      <c r="E48" s="47">
        <f t="shared" si="0"/>
        <v>99.601300977899172</v>
      </c>
    </row>
    <row r="49" spans="1:5" ht="18.75" x14ac:dyDescent="0.25">
      <c r="A49" s="40">
        <v>20000000</v>
      </c>
      <c r="B49" s="41" t="s">
        <v>217</v>
      </c>
      <c r="C49" s="42">
        <v>409451</v>
      </c>
      <c r="D49" s="42">
        <v>628196.32999999996</v>
      </c>
      <c r="E49" s="43">
        <f t="shared" si="0"/>
        <v>153.42405562570366</v>
      </c>
    </row>
    <row r="50" spans="1:5" ht="56.25" x14ac:dyDescent="0.25">
      <c r="A50" s="44">
        <v>21000000</v>
      </c>
      <c r="B50" s="45" t="s">
        <v>218</v>
      </c>
      <c r="C50" s="46">
        <v>134568</v>
      </c>
      <c r="D50" s="46">
        <v>141568.9</v>
      </c>
      <c r="E50" s="47">
        <f t="shared" si="0"/>
        <v>105.20249985137625</v>
      </c>
    </row>
    <row r="51" spans="1:5" ht="20.25" customHeight="1" x14ac:dyDescent="0.25">
      <c r="A51" s="44">
        <v>21080000</v>
      </c>
      <c r="B51" s="45" t="s">
        <v>219</v>
      </c>
      <c r="C51" s="46">
        <v>134568</v>
      </c>
      <c r="D51" s="46">
        <v>141568.9</v>
      </c>
      <c r="E51" s="47">
        <f t="shared" si="0"/>
        <v>105.20249985137625</v>
      </c>
    </row>
    <row r="52" spans="1:5" ht="37.5" x14ac:dyDescent="0.25">
      <c r="A52" s="44">
        <v>21081100</v>
      </c>
      <c r="B52" s="45" t="s">
        <v>220</v>
      </c>
      <c r="C52" s="46">
        <v>123458</v>
      </c>
      <c r="D52" s="46">
        <v>130458.9</v>
      </c>
      <c r="E52" s="47">
        <f t="shared" si="0"/>
        <v>105.6706734274004</v>
      </c>
    </row>
    <row r="53" spans="1:5" ht="112.5" x14ac:dyDescent="0.25">
      <c r="A53" s="44">
        <v>21081500</v>
      </c>
      <c r="B53" s="45" t="s">
        <v>221</v>
      </c>
      <c r="C53" s="46">
        <v>11110</v>
      </c>
      <c r="D53" s="46">
        <v>11110</v>
      </c>
      <c r="E53" s="47">
        <f t="shared" si="0"/>
        <v>100</v>
      </c>
    </row>
    <row r="54" spans="1:5" ht="75" x14ac:dyDescent="0.25">
      <c r="A54" s="44">
        <v>22000000</v>
      </c>
      <c r="B54" s="45" t="s">
        <v>222</v>
      </c>
      <c r="C54" s="46">
        <v>274883</v>
      </c>
      <c r="D54" s="46">
        <v>413892.76</v>
      </c>
      <c r="E54" s="47">
        <f t="shared" si="0"/>
        <v>150.57051909357799</v>
      </c>
    </row>
    <row r="55" spans="1:5" ht="37.5" x14ac:dyDescent="0.25">
      <c r="A55" s="44">
        <v>22010000</v>
      </c>
      <c r="B55" s="45" t="s">
        <v>223</v>
      </c>
      <c r="C55" s="46">
        <v>274800</v>
      </c>
      <c r="D55" s="46">
        <v>413793.82</v>
      </c>
      <c r="E55" s="47">
        <f t="shared" si="0"/>
        <v>150.57999272197961</v>
      </c>
    </row>
    <row r="56" spans="1:5" ht="93.75" x14ac:dyDescent="0.25">
      <c r="A56" s="44">
        <v>22010300</v>
      </c>
      <c r="B56" s="45" t="s">
        <v>224</v>
      </c>
      <c r="C56" s="46">
        <v>0</v>
      </c>
      <c r="D56" s="46">
        <v>116737</v>
      </c>
      <c r="E56" s="47">
        <f t="shared" si="0"/>
        <v>0</v>
      </c>
    </row>
    <row r="57" spans="1:5" ht="37.5" x14ac:dyDescent="0.25">
      <c r="A57" s="44">
        <v>22012500</v>
      </c>
      <c r="B57" s="45" t="s">
        <v>225</v>
      </c>
      <c r="C57" s="46">
        <v>200000</v>
      </c>
      <c r="D57" s="46">
        <v>217896.03</v>
      </c>
      <c r="E57" s="47">
        <f t="shared" si="0"/>
        <v>108.948015</v>
      </c>
    </row>
    <row r="58" spans="1:5" ht="110.25" customHeight="1" x14ac:dyDescent="0.25">
      <c r="A58" s="44">
        <v>22012600</v>
      </c>
      <c r="B58" s="45" t="s">
        <v>226</v>
      </c>
      <c r="C58" s="46">
        <v>74800</v>
      </c>
      <c r="D58" s="46">
        <v>75460.789999999994</v>
      </c>
      <c r="E58" s="47">
        <f t="shared" si="0"/>
        <v>100.8834090909091</v>
      </c>
    </row>
    <row r="59" spans="1:5" ht="206.25" x14ac:dyDescent="0.25">
      <c r="A59" s="44">
        <v>22012900</v>
      </c>
      <c r="B59" s="45" t="s">
        <v>227</v>
      </c>
      <c r="C59" s="46">
        <v>0</v>
      </c>
      <c r="D59" s="46">
        <v>3700</v>
      </c>
      <c r="E59" s="47">
        <f t="shared" si="0"/>
        <v>0</v>
      </c>
    </row>
    <row r="60" spans="1:5" ht="64.5" customHeight="1" x14ac:dyDescent="0.25">
      <c r="A60" s="44">
        <v>22090000</v>
      </c>
      <c r="B60" s="45" t="s">
        <v>228</v>
      </c>
      <c r="C60" s="46">
        <v>83</v>
      </c>
      <c r="D60" s="46">
        <v>98.94</v>
      </c>
      <c r="E60" s="47">
        <f t="shared" si="0"/>
        <v>119.20481927710841</v>
      </c>
    </row>
    <row r="61" spans="1:5" ht="112.5" x14ac:dyDescent="0.25">
      <c r="A61" s="44">
        <v>22090100</v>
      </c>
      <c r="B61" s="45" t="s">
        <v>229</v>
      </c>
      <c r="C61" s="46">
        <v>83</v>
      </c>
      <c r="D61" s="46">
        <v>98.94</v>
      </c>
      <c r="E61" s="47">
        <f t="shared" si="0"/>
        <v>119.20481927710841</v>
      </c>
    </row>
    <row r="62" spans="1:5" ht="37.5" x14ac:dyDescent="0.25">
      <c r="A62" s="44">
        <v>24000000</v>
      </c>
      <c r="B62" s="45" t="s">
        <v>230</v>
      </c>
      <c r="C62" s="46">
        <v>0</v>
      </c>
      <c r="D62" s="46">
        <v>72734.67</v>
      </c>
      <c r="E62" s="47">
        <f t="shared" si="0"/>
        <v>0</v>
      </c>
    </row>
    <row r="63" spans="1:5" ht="18.75" x14ac:dyDescent="0.25">
      <c r="A63" s="44">
        <v>24060000</v>
      </c>
      <c r="B63" s="45" t="s">
        <v>219</v>
      </c>
      <c r="C63" s="46">
        <v>0</v>
      </c>
      <c r="D63" s="46">
        <v>72734.67</v>
      </c>
      <c r="E63" s="47">
        <f t="shared" si="0"/>
        <v>0</v>
      </c>
    </row>
    <row r="64" spans="1:5" ht="18.75" x14ac:dyDescent="0.25">
      <c r="A64" s="44">
        <v>24060300</v>
      </c>
      <c r="B64" s="45" t="s">
        <v>219</v>
      </c>
      <c r="C64" s="46">
        <v>0</v>
      </c>
      <c r="D64" s="46">
        <v>72734.67</v>
      </c>
      <c r="E64" s="47">
        <f t="shared" si="0"/>
        <v>0</v>
      </c>
    </row>
    <row r="65" spans="1:5" ht="37.5" x14ac:dyDescent="0.25">
      <c r="A65" s="40">
        <v>30000000</v>
      </c>
      <c r="B65" s="41" t="s">
        <v>231</v>
      </c>
      <c r="C65" s="42">
        <v>0</v>
      </c>
      <c r="D65" s="42">
        <v>846.91</v>
      </c>
      <c r="E65" s="43">
        <f t="shared" si="0"/>
        <v>0</v>
      </c>
    </row>
    <row r="66" spans="1:5" ht="87" customHeight="1" x14ac:dyDescent="0.25">
      <c r="A66" s="44">
        <v>31000000</v>
      </c>
      <c r="B66" s="45" t="s">
        <v>232</v>
      </c>
      <c r="C66" s="46">
        <v>0</v>
      </c>
      <c r="D66" s="46">
        <v>846.91</v>
      </c>
      <c r="E66" s="47">
        <f t="shared" si="0"/>
        <v>0</v>
      </c>
    </row>
    <row r="67" spans="1:5" ht="168.75" x14ac:dyDescent="0.25">
      <c r="A67" s="44">
        <v>31010200</v>
      </c>
      <c r="B67" s="45" t="s">
        <v>233</v>
      </c>
      <c r="C67" s="46">
        <v>0</v>
      </c>
      <c r="D67" s="46">
        <v>846.91</v>
      </c>
      <c r="E67" s="47">
        <f t="shared" si="0"/>
        <v>0</v>
      </c>
    </row>
    <row r="68" spans="1:5" ht="18.75" x14ac:dyDescent="0.25">
      <c r="A68" s="40">
        <v>40000000</v>
      </c>
      <c r="B68" s="41" t="s">
        <v>234</v>
      </c>
      <c r="C68" s="42">
        <v>33684390</v>
      </c>
      <c r="D68" s="42">
        <v>33562332.090000004</v>
      </c>
      <c r="E68" s="43">
        <f t="shared" si="0"/>
        <v>99.63764251037351</v>
      </c>
    </row>
    <row r="69" spans="1:5" ht="37.5" x14ac:dyDescent="0.25">
      <c r="A69" s="44">
        <v>41000000</v>
      </c>
      <c r="B69" s="45" t="s">
        <v>235</v>
      </c>
      <c r="C69" s="46">
        <v>33684390</v>
      </c>
      <c r="D69" s="46">
        <v>33562332.090000004</v>
      </c>
      <c r="E69" s="47">
        <f t="shared" si="0"/>
        <v>99.63764251037351</v>
      </c>
    </row>
    <row r="70" spans="1:5" ht="56.25" x14ac:dyDescent="0.25">
      <c r="A70" s="44">
        <v>41030000</v>
      </c>
      <c r="B70" s="45" t="s">
        <v>236</v>
      </c>
      <c r="C70" s="46">
        <v>31530200</v>
      </c>
      <c r="D70" s="46">
        <v>31530200</v>
      </c>
      <c r="E70" s="47">
        <f t="shared" ref="E70:E78" si="1">IF(C70=0,0,D70/C70*100)</f>
        <v>100</v>
      </c>
    </row>
    <row r="71" spans="1:5" ht="56.25" x14ac:dyDescent="0.25">
      <c r="A71" s="44">
        <v>41033900</v>
      </c>
      <c r="B71" s="45" t="s">
        <v>237</v>
      </c>
      <c r="C71" s="46">
        <v>31530200</v>
      </c>
      <c r="D71" s="46">
        <v>31530200</v>
      </c>
      <c r="E71" s="47">
        <f t="shared" si="1"/>
        <v>100</v>
      </c>
    </row>
    <row r="72" spans="1:5" ht="56.25" x14ac:dyDescent="0.25">
      <c r="A72" s="44">
        <v>41050000</v>
      </c>
      <c r="B72" s="45" t="s">
        <v>238</v>
      </c>
      <c r="C72" s="46">
        <v>2154190</v>
      </c>
      <c r="D72" s="46">
        <v>2032132.09</v>
      </c>
      <c r="E72" s="47">
        <f t="shared" si="1"/>
        <v>94.333930154721742</v>
      </c>
    </row>
    <row r="73" spans="1:5" ht="93.75" x14ac:dyDescent="0.25">
      <c r="A73" s="44">
        <v>41051000</v>
      </c>
      <c r="B73" s="45" t="s">
        <v>239</v>
      </c>
      <c r="C73" s="46">
        <v>1540550</v>
      </c>
      <c r="D73" s="46">
        <v>1518050</v>
      </c>
      <c r="E73" s="47">
        <f t="shared" si="1"/>
        <v>98.539482652299498</v>
      </c>
    </row>
    <row r="74" spans="1:5" ht="150" x14ac:dyDescent="0.25">
      <c r="A74" s="44">
        <v>41051200</v>
      </c>
      <c r="B74" s="45" t="s">
        <v>240</v>
      </c>
      <c r="C74" s="46">
        <v>99287</v>
      </c>
      <c r="D74" s="46">
        <v>97141.25</v>
      </c>
      <c r="E74" s="47">
        <f t="shared" si="1"/>
        <v>97.838840935872767</v>
      </c>
    </row>
    <row r="75" spans="1:5" ht="168.75" x14ac:dyDescent="0.25">
      <c r="A75" s="44">
        <v>41051700</v>
      </c>
      <c r="B75" s="45" t="s">
        <v>241</v>
      </c>
      <c r="C75" s="46">
        <v>3111</v>
      </c>
      <c r="D75" s="46">
        <v>3111</v>
      </c>
      <c r="E75" s="47">
        <f t="shared" si="1"/>
        <v>100</v>
      </c>
    </row>
    <row r="76" spans="1:5" ht="37.5" x14ac:dyDescent="0.25">
      <c r="A76" s="44">
        <v>41053900</v>
      </c>
      <c r="B76" s="45" t="s">
        <v>85</v>
      </c>
      <c r="C76" s="46">
        <v>511242</v>
      </c>
      <c r="D76" s="46">
        <v>413829.84</v>
      </c>
      <c r="E76" s="47">
        <f t="shared" si="1"/>
        <v>80.945978616780309</v>
      </c>
    </row>
    <row r="77" spans="1:5" ht="18.75" x14ac:dyDescent="0.3">
      <c r="A77" s="19" t="s">
        <v>242</v>
      </c>
      <c r="B77" s="19"/>
      <c r="C77" s="48">
        <v>146926863.61000001</v>
      </c>
      <c r="D77" s="48">
        <v>153744094.63</v>
      </c>
      <c r="E77" s="49">
        <f t="shared" si="1"/>
        <v>104.63988058582365</v>
      </c>
    </row>
    <row r="78" spans="1:5" ht="18.75" x14ac:dyDescent="0.3">
      <c r="A78" s="19" t="s">
        <v>243</v>
      </c>
      <c r="B78" s="19"/>
      <c r="C78" s="48">
        <v>180611253.61000001</v>
      </c>
      <c r="D78" s="48">
        <v>187306426.72</v>
      </c>
      <c r="E78" s="49">
        <f t="shared" si="1"/>
        <v>103.70695234996657</v>
      </c>
    </row>
  </sheetData>
  <mergeCells count="2">
    <mergeCell ref="A1:E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M11" sqref="M11"/>
    </sheetView>
  </sheetViews>
  <sheetFormatPr defaultRowHeight="15" x14ac:dyDescent="0.25"/>
  <cols>
    <col min="1" max="1" width="12.7109375" bestFit="1" customWidth="1"/>
    <col min="2" max="2" width="42.140625" customWidth="1"/>
    <col min="3" max="3" width="21.7109375" customWidth="1"/>
    <col min="4" max="4" width="21.42578125" customWidth="1"/>
    <col min="5" max="5" width="12.140625" customWidth="1"/>
  </cols>
  <sheetData>
    <row r="1" spans="1:9" s="52" customFormat="1" ht="21" x14ac:dyDescent="0.25">
      <c r="A1" s="50" t="s">
        <v>244</v>
      </c>
      <c r="B1" s="50"/>
      <c r="C1" s="50"/>
      <c r="D1" s="50"/>
      <c r="E1" s="50"/>
      <c r="F1" s="51"/>
      <c r="G1" s="51"/>
      <c r="H1" s="51"/>
      <c r="I1" s="51"/>
    </row>
    <row r="2" spans="1:9" ht="18.75" x14ac:dyDescent="0.3">
      <c r="A2" s="37" t="s">
        <v>131</v>
      </c>
      <c r="B2" s="37"/>
      <c r="C2" s="37"/>
      <c r="D2" s="37"/>
      <c r="E2" s="37"/>
      <c r="F2" s="36"/>
      <c r="G2" s="36"/>
      <c r="H2" s="36"/>
      <c r="I2" s="36"/>
    </row>
    <row r="3" spans="1:9" x14ac:dyDescent="0.25">
      <c r="D3" t="s">
        <v>2</v>
      </c>
    </row>
    <row r="4" spans="1:9" ht="26.25" x14ac:dyDescent="0.25">
      <c r="A4" s="38" t="s">
        <v>3</v>
      </c>
      <c r="B4" s="38" t="s">
        <v>171</v>
      </c>
      <c r="C4" s="38" t="s">
        <v>172</v>
      </c>
      <c r="D4" s="38" t="s">
        <v>245</v>
      </c>
      <c r="E4" s="39" t="s">
        <v>246</v>
      </c>
    </row>
    <row r="5" spans="1:9" s="57" customFormat="1" ht="18.75" x14ac:dyDescent="0.3">
      <c r="A5" s="53">
        <v>10000000</v>
      </c>
      <c r="B5" s="54" t="s">
        <v>175</v>
      </c>
      <c r="C5" s="55">
        <v>2528402</v>
      </c>
      <c r="D5" s="55">
        <v>2521621.5499999998</v>
      </c>
      <c r="E5" s="56">
        <f t="shared" ref="E5:E30" si="0">IF(C5=0,0,D5/C5*100)</f>
        <v>99.731828641173351</v>
      </c>
    </row>
    <row r="6" spans="1:9" ht="18.75" x14ac:dyDescent="0.3">
      <c r="A6" s="58">
        <v>19000000</v>
      </c>
      <c r="B6" s="59" t="s">
        <v>247</v>
      </c>
      <c r="C6" s="60">
        <v>2528402</v>
      </c>
      <c r="D6" s="60">
        <v>2521621.5499999998</v>
      </c>
      <c r="E6" s="61">
        <f t="shared" si="0"/>
        <v>99.731828641173351</v>
      </c>
    </row>
    <row r="7" spans="1:9" ht="18.75" x14ac:dyDescent="0.3">
      <c r="A7" s="58">
        <v>19010000</v>
      </c>
      <c r="B7" s="59" t="s">
        <v>248</v>
      </c>
      <c r="C7" s="60">
        <v>2528402</v>
      </c>
      <c r="D7" s="60">
        <v>2521621.5499999998</v>
      </c>
      <c r="E7" s="61">
        <f t="shared" si="0"/>
        <v>99.731828641173351</v>
      </c>
    </row>
    <row r="8" spans="1:9" ht="150" x14ac:dyDescent="0.3">
      <c r="A8" s="58">
        <v>19010100</v>
      </c>
      <c r="B8" s="59" t="s">
        <v>249</v>
      </c>
      <c r="C8" s="60">
        <v>638248</v>
      </c>
      <c r="D8" s="60">
        <v>638248.31999999995</v>
      </c>
      <c r="E8" s="61">
        <f t="shared" si="0"/>
        <v>100.00005013725071</v>
      </c>
    </row>
    <row r="9" spans="1:9" ht="56.25" x14ac:dyDescent="0.3">
      <c r="A9" s="58">
        <v>19010200</v>
      </c>
      <c r="B9" s="59" t="s">
        <v>250</v>
      </c>
      <c r="C9" s="60">
        <v>1862154</v>
      </c>
      <c r="D9" s="60">
        <v>1862154.48</v>
      </c>
      <c r="E9" s="61">
        <f t="shared" si="0"/>
        <v>100.00002577660065</v>
      </c>
    </row>
    <row r="10" spans="1:9" ht="93.75" x14ac:dyDescent="0.3">
      <c r="A10" s="58">
        <v>19010300</v>
      </c>
      <c r="B10" s="59" t="s">
        <v>251</v>
      </c>
      <c r="C10" s="60">
        <v>28000</v>
      </c>
      <c r="D10" s="60">
        <v>21218.75</v>
      </c>
      <c r="E10" s="61">
        <f t="shared" si="0"/>
        <v>75.78125</v>
      </c>
    </row>
    <row r="11" spans="1:9" ht="18.75" x14ac:dyDescent="0.3">
      <c r="A11" s="58">
        <v>20000000</v>
      </c>
      <c r="B11" s="59" t="s">
        <v>217</v>
      </c>
      <c r="C11" s="60">
        <v>515369</v>
      </c>
      <c r="D11" s="60">
        <v>5248715.1100000003</v>
      </c>
      <c r="E11" s="61">
        <f t="shared" si="0"/>
        <v>1018.4382665624049</v>
      </c>
    </row>
    <row r="12" spans="1:9" ht="37.5" x14ac:dyDescent="0.3">
      <c r="A12" s="58">
        <v>21000000</v>
      </c>
      <c r="B12" s="59" t="s">
        <v>218</v>
      </c>
      <c r="C12" s="60">
        <v>384000</v>
      </c>
      <c r="D12" s="60">
        <v>648309.4</v>
      </c>
      <c r="E12" s="61">
        <f t="shared" si="0"/>
        <v>168.83057291666668</v>
      </c>
    </row>
    <row r="13" spans="1:9" ht="93.75" x14ac:dyDescent="0.3">
      <c r="A13" s="58">
        <v>21110000</v>
      </c>
      <c r="B13" s="59" t="s">
        <v>252</v>
      </c>
      <c r="C13" s="60">
        <v>384000</v>
      </c>
      <c r="D13" s="60">
        <v>648309.4</v>
      </c>
      <c r="E13" s="61">
        <f t="shared" si="0"/>
        <v>168.83057291666668</v>
      </c>
    </row>
    <row r="14" spans="1:9" ht="18.75" x14ac:dyDescent="0.3">
      <c r="A14" s="58">
        <v>24000000</v>
      </c>
      <c r="B14" s="59" t="s">
        <v>230</v>
      </c>
      <c r="C14" s="60">
        <v>6369</v>
      </c>
      <c r="D14" s="60">
        <v>6369.4</v>
      </c>
      <c r="E14" s="61">
        <f t="shared" si="0"/>
        <v>100.00628042078819</v>
      </c>
    </row>
    <row r="15" spans="1:9" ht="18.75" x14ac:dyDescent="0.3">
      <c r="A15" s="58">
        <v>24060000</v>
      </c>
      <c r="B15" s="59" t="s">
        <v>219</v>
      </c>
      <c r="C15" s="60">
        <v>6369</v>
      </c>
      <c r="D15" s="60">
        <v>6369.4</v>
      </c>
      <c r="E15" s="61">
        <f t="shared" si="0"/>
        <v>100.00628042078819</v>
      </c>
    </row>
    <row r="16" spans="1:9" ht="131.25" x14ac:dyDescent="0.3">
      <c r="A16" s="58">
        <v>24062100</v>
      </c>
      <c r="B16" s="59" t="s">
        <v>253</v>
      </c>
      <c r="C16" s="60">
        <v>6369</v>
      </c>
      <c r="D16" s="60">
        <v>6369.4</v>
      </c>
      <c r="E16" s="61">
        <f t="shared" si="0"/>
        <v>100.00628042078819</v>
      </c>
    </row>
    <row r="17" spans="1:5" ht="37.5" x14ac:dyDescent="0.3">
      <c r="A17" s="58">
        <v>25000000</v>
      </c>
      <c r="B17" s="59" t="s">
        <v>254</v>
      </c>
      <c r="C17" s="60">
        <v>125000.00000000001</v>
      </c>
      <c r="D17" s="60">
        <v>4594036.3099999996</v>
      </c>
      <c r="E17" s="61">
        <f t="shared" si="0"/>
        <v>3675.2290479999992</v>
      </c>
    </row>
    <row r="18" spans="1:5" ht="75" x14ac:dyDescent="0.3">
      <c r="A18" s="58">
        <v>25010000</v>
      </c>
      <c r="B18" s="59" t="s">
        <v>255</v>
      </c>
      <c r="C18" s="60">
        <v>125000.00000000001</v>
      </c>
      <c r="D18" s="60">
        <v>136036.65</v>
      </c>
      <c r="E18" s="61">
        <f t="shared" si="0"/>
        <v>108.82931999999998</v>
      </c>
    </row>
    <row r="19" spans="1:5" ht="56.25" x14ac:dyDescent="0.3">
      <c r="A19" s="58">
        <v>25010100</v>
      </c>
      <c r="B19" s="59" t="s">
        <v>256</v>
      </c>
      <c r="C19" s="60">
        <v>125000.00000000001</v>
      </c>
      <c r="D19" s="60">
        <v>116761.95</v>
      </c>
      <c r="E19" s="61">
        <f t="shared" si="0"/>
        <v>93.409559999999985</v>
      </c>
    </row>
    <row r="20" spans="1:5" ht="75" x14ac:dyDescent="0.3">
      <c r="A20" s="58">
        <v>25010400</v>
      </c>
      <c r="B20" s="59" t="s">
        <v>257</v>
      </c>
      <c r="C20" s="60">
        <v>0</v>
      </c>
      <c r="D20" s="60">
        <v>19274.7</v>
      </c>
      <c r="E20" s="61">
        <f t="shared" si="0"/>
        <v>0</v>
      </c>
    </row>
    <row r="21" spans="1:5" ht="37.5" x14ac:dyDescent="0.3">
      <c r="A21" s="58">
        <v>25020000</v>
      </c>
      <c r="B21" s="59" t="s">
        <v>258</v>
      </c>
      <c r="C21" s="60">
        <v>0</v>
      </c>
      <c r="D21" s="60">
        <v>4457999.66</v>
      </c>
      <c r="E21" s="61">
        <f t="shared" si="0"/>
        <v>0</v>
      </c>
    </row>
    <row r="22" spans="1:5" ht="37.5" x14ac:dyDescent="0.3">
      <c r="A22" s="58">
        <v>25020100</v>
      </c>
      <c r="B22" s="59" t="s">
        <v>259</v>
      </c>
      <c r="C22" s="60">
        <v>0</v>
      </c>
      <c r="D22" s="60">
        <v>4457999.66</v>
      </c>
      <c r="E22" s="61">
        <f t="shared" si="0"/>
        <v>0</v>
      </c>
    </row>
    <row r="23" spans="1:5" ht="18.75" x14ac:dyDescent="0.3">
      <c r="A23" s="58">
        <v>30000000</v>
      </c>
      <c r="B23" s="59" t="s">
        <v>231</v>
      </c>
      <c r="C23" s="60">
        <v>391060.00000000006</v>
      </c>
      <c r="D23" s="60">
        <v>628925.34</v>
      </c>
      <c r="E23" s="61">
        <f t="shared" si="0"/>
        <v>160.82579143865388</v>
      </c>
    </row>
    <row r="24" spans="1:5" ht="37.5" x14ac:dyDescent="0.3">
      <c r="A24" s="58">
        <v>31000000</v>
      </c>
      <c r="B24" s="59" t="s">
        <v>232</v>
      </c>
      <c r="C24" s="60">
        <v>0</v>
      </c>
      <c r="D24" s="60">
        <v>2.34</v>
      </c>
      <c r="E24" s="61">
        <f t="shared" si="0"/>
        <v>0</v>
      </c>
    </row>
    <row r="25" spans="1:5" ht="75" x14ac:dyDescent="0.3">
      <c r="A25" s="58">
        <v>31030000</v>
      </c>
      <c r="B25" s="59" t="s">
        <v>260</v>
      </c>
      <c r="C25" s="60">
        <v>0</v>
      </c>
      <c r="D25" s="60">
        <v>2.34</v>
      </c>
      <c r="E25" s="61">
        <f t="shared" si="0"/>
        <v>0</v>
      </c>
    </row>
    <row r="26" spans="1:5" ht="37.5" x14ac:dyDescent="0.3">
      <c r="A26" s="58">
        <v>33000000</v>
      </c>
      <c r="B26" s="59" t="s">
        <v>261</v>
      </c>
      <c r="C26" s="60">
        <v>391060.00000000006</v>
      </c>
      <c r="D26" s="60">
        <v>628923</v>
      </c>
      <c r="E26" s="61">
        <f t="shared" si="0"/>
        <v>160.82519306500279</v>
      </c>
    </row>
    <row r="27" spans="1:5" ht="18.75" x14ac:dyDescent="0.3">
      <c r="A27" s="58">
        <v>33010000</v>
      </c>
      <c r="B27" s="59" t="s">
        <v>262</v>
      </c>
      <c r="C27" s="60">
        <v>391060.00000000006</v>
      </c>
      <c r="D27" s="60">
        <v>628923</v>
      </c>
      <c r="E27" s="61">
        <f t="shared" si="0"/>
        <v>160.82519306500279</v>
      </c>
    </row>
    <row r="28" spans="1:5" ht="150" x14ac:dyDescent="0.3">
      <c r="A28" s="58">
        <v>33010100</v>
      </c>
      <c r="B28" s="59" t="s">
        <v>263</v>
      </c>
      <c r="C28" s="60">
        <v>391060.00000000006</v>
      </c>
      <c r="D28" s="60">
        <v>628923</v>
      </c>
      <c r="E28" s="61">
        <f t="shared" si="0"/>
        <v>160.82519306500279</v>
      </c>
    </row>
    <row r="29" spans="1:5" ht="18.75" x14ac:dyDescent="0.3">
      <c r="A29" s="62" t="s">
        <v>242</v>
      </c>
      <c r="B29" s="62"/>
      <c r="C29" s="63">
        <v>3434831</v>
      </c>
      <c r="D29" s="63">
        <v>8399262</v>
      </c>
      <c r="E29" s="8">
        <f t="shared" si="0"/>
        <v>244.53203083354026</v>
      </c>
    </row>
    <row r="30" spans="1:5" ht="18.75" x14ac:dyDescent="0.3">
      <c r="A30" s="62" t="s">
        <v>243</v>
      </c>
      <c r="B30" s="62"/>
      <c r="C30" s="63">
        <v>3434831</v>
      </c>
      <c r="D30" s="63">
        <v>8399262</v>
      </c>
      <c r="E30" s="8">
        <f t="shared" si="0"/>
        <v>244.53203083354026</v>
      </c>
    </row>
    <row r="31" spans="1:5" x14ac:dyDescent="0.25">
      <c r="C31" s="64"/>
      <c r="D31" s="64"/>
      <c r="E31" s="65"/>
    </row>
    <row r="32" spans="1:5" x14ac:dyDescent="0.25">
      <c r="E32" s="65"/>
    </row>
    <row r="33" spans="5:5" x14ac:dyDescent="0.25">
      <c r="E33" s="65"/>
    </row>
    <row r="34" spans="5:5" x14ac:dyDescent="0.25">
      <c r="E34" s="65"/>
    </row>
  </sheetData>
  <mergeCells count="2">
    <mergeCell ref="A1:E1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K25" sqref="K25"/>
    </sheetView>
  </sheetViews>
  <sheetFormatPr defaultRowHeight="15" x14ac:dyDescent="0.25"/>
  <cols>
    <col min="2" max="2" width="59" customWidth="1"/>
    <col min="3" max="4" width="12.42578125" bestFit="1" customWidth="1"/>
    <col min="5" max="5" width="12.42578125" customWidth="1"/>
    <col min="6" max="6" width="9.28515625" customWidth="1"/>
  </cols>
  <sheetData>
    <row r="1" spans="1:6" x14ac:dyDescent="0.25">
      <c r="A1" s="66" t="s">
        <v>264</v>
      </c>
      <c r="B1" s="66"/>
      <c r="C1" s="66"/>
      <c r="D1" s="66"/>
      <c r="E1" s="66"/>
    </row>
    <row r="2" spans="1:6" x14ac:dyDescent="0.25">
      <c r="A2" s="67" t="s">
        <v>1</v>
      </c>
      <c r="B2" s="67"/>
      <c r="C2" s="67"/>
      <c r="D2" s="67"/>
      <c r="E2" s="67"/>
    </row>
    <row r="3" spans="1:6" x14ac:dyDescent="0.25">
      <c r="A3" s="68"/>
      <c r="B3" s="68"/>
      <c r="C3" s="68"/>
      <c r="D3" s="68"/>
      <c r="E3" s="68"/>
    </row>
    <row r="4" spans="1:6" x14ac:dyDescent="0.25">
      <c r="E4" t="s">
        <v>2</v>
      </c>
    </row>
    <row r="5" spans="1:6" ht="75" x14ac:dyDescent="0.25">
      <c r="A5" s="4" t="s">
        <v>3</v>
      </c>
      <c r="B5" s="4" t="s">
        <v>4</v>
      </c>
      <c r="C5" s="4" t="s">
        <v>265</v>
      </c>
      <c r="D5" s="4" t="s">
        <v>5</v>
      </c>
      <c r="E5" s="4" t="s">
        <v>266</v>
      </c>
      <c r="F5" s="4" t="s">
        <v>267</v>
      </c>
    </row>
    <row r="6" spans="1:6" x14ac:dyDescent="0.25">
      <c r="A6" s="69" t="s">
        <v>130</v>
      </c>
      <c r="B6" s="69"/>
      <c r="C6" s="29">
        <v>141167059</v>
      </c>
      <c r="D6" s="29">
        <v>188162888.00999999</v>
      </c>
      <c r="E6" s="29">
        <v>170122744</v>
      </c>
      <c r="F6" s="29">
        <f>E6/170122744*100</f>
        <v>100</v>
      </c>
    </row>
    <row r="7" spans="1:6" x14ac:dyDescent="0.25">
      <c r="A7" s="31" t="s">
        <v>11</v>
      </c>
      <c r="B7" s="32" t="s">
        <v>12</v>
      </c>
      <c r="C7" s="33">
        <v>139767059</v>
      </c>
      <c r="D7" s="33">
        <v>188162888.00999999</v>
      </c>
      <c r="E7" s="33">
        <v>170122744</v>
      </c>
      <c r="F7" s="29">
        <f t="shared" ref="F7:F31" si="0">E7/170122744*100</f>
        <v>100</v>
      </c>
    </row>
    <row r="8" spans="1:6" x14ac:dyDescent="0.25">
      <c r="A8" s="31" t="s">
        <v>13</v>
      </c>
      <c r="B8" s="32" t="s">
        <v>14</v>
      </c>
      <c r="C8" s="33">
        <v>96653688</v>
      </c>
      <c r="D8" s="33">
        <v>86503099</v>
      </c>
      <c r="E8" s="33">
        <v>85957792.230000004</v>
      </c>
      <c r="F8" s="29">
        <f t="shared" si="0"/>
        <v>50.52692556499089</v>
      </c>
    </row>
    <row r="9" spans="1:6" x14ac:dyDescent="0.25">
      <c r="A9" s="31" t="s">
        <v>15</v>
      </c>
      <c r="B9" s="32" t="s">
        <v>16</v>
      </c>
      <c r="C9" s="33">
        <v>79224334</v>
      </c>
      <c r="D9" s="33">
        <v>70790919</v>
      </c>
      <c r="E9" s="33">
        <v>70560719.010000005</v>
      </c>
      <c r="F9" s="29">
        <f t="shared" si="0"/>
        <v>41.476358393325711</v>
      </c>
    </row>
    <row r="10" spans="1:6" x14ac:dyDescent="0.25">
      <c r="A10" s="31" t="s">
        <v>17</v>
      </c>
      <c r="B10" s="32" t="s">
        <v>18</v>
      </c>
      <c r="C10" s="33">
        <v>79224334</v>
      </c>
      <c r="D10" s="33">
        <v>70790919</v>
      </c>
      <c r="E10" s="33">
        <v>70560719.010000005</v>
      </c>
      <c r="F10" s="29">
        <f t="shared" si="0"/>
        <v>41.476358393325711</v>
      </c>
    </row>
    <row r="11" spans="1:6" x14ac:dyDescent="0.25">
      <c r="A11" s="31" t="s">
        <v>19</v>
      </c>
      <c r="B11" s="32" t="s">
        <v>20</v>
      </c>
      <c r="C11" s="33">
        <v>17429354</v>
      </c>
      <c r="D11" s="33">
        <v>15712180</v>
      </c>
      <c r="E11" s="33">
        <v>15397073.220000001</v>
      </c>
      <c r="F11" s="29">
        <f t="shared" si="0"/>
        <v>9.0505671716651825</v>
      </c>
    </row>
    <row r="12" spans="1:6" x14ac:dyDescent="0.25">
      <c r="A12" s="31" t="s">
        <v>21</v>
      </c>
      <c r="B12" s="32" t="s">
        <v>22</v>
      </c>
      <c r="C12" s="33">
        <v>23916120</v>
      </c>
      <c r="D12" s="33">
        <v>60707317.009999998</v>
      </c>
      <c r="E12" s="33">
        <v>55200996.439999998</v>
      </c>
      <c r="F12" s="29">
        <f t="shared" si="0"/>
        <v>32.447746340136625</v>
      </c>
    </row>
    <row r="13" spans="1:6" x14ac:dyDescent="0.25">
      <c r="A13" s="31" t="s">
        <v>23</v>
      </c>
      <c r="B13" s="32" t="s">
        <v>24</v>
      </c>
      <c r="C13" s="33">
        <v>4070960</v>
      </c>
      <c r="D13" s="33">
        <v>5140907.01</v>
      </c>
      <c r="E13" s="33">
        <v>3844501.59</v>
      </c>
      <c r="F13" s="29">
        <f t="shared" si="0"/>
        <v>2.2598398659734764</v>
      </c>
    </row>
    <row r="14" spans="1:6" x14ac:dyDescent="0.25">
      <c r="A14" s="31" t="s">
        <v>25</v>
      </c>
      <c r="B14" s="32" t="s">
        <v>26</v>
      </c>
      <c r="C14" s="33">
        <v>1100000</v>
      </c>
      <c r="D14" s="33">
        <v>1411000</v>
      </c>
      <c r="E14" s="33">
        <v>892400.1</v>
      </c>
      <c r="F14" s="29">
        <f t="shared" si="0"/>
        <v>0.52456248883453238</v>
      </c>
    </row>
    <row r="15" spans="1:6" x14ac:dyDescent="0.25">
      <c r="A15" s="31" t="s">
        <v>27</v>
      </c>
      <c r="B15" s="32" t="s">
        <v>28</v>
      </c>
      <c r="C15" s="33">
        <v>7933000</v>
      </c>
      <c r="D15" s="33">
        <v>44526010</v>
      </c>
      <c r="E15" s="33">
        <v>43116651.210000001</v>
      </c>
      <c r="F15" s="29">
        <f t="shared" si="0"/>
        <v>25.344436726226334</v>
      </c>
    </row>
    <row r="16" spans="1:6" x14ac:dyDescent="0.25">
      <c r="A16" s="31" t="s">
        <v>90</v>
      </c>
      <c r="B16" s="32" t="s">
        <v>91</v>
      </c>
      <c r="C16" s="33">
        <v>18000</v>
      </c>
      <c r="D16" s="33">
        <v>10000</v>
      </c>
      <c r="E16" s="33">
        <v>0</v>
      </c>
      <c r="F16" s="29">
        <f t="shared" si="0"/>
        <v>0</v>
      </c>
    </row>
    <row r="17" spans="1:6" x14ac:dyDescent="0.25">
      <c r="A17" s="31" t="s">
        <v>29</v>
      </c>
      <c r="B17" s="32" t="s">
        <v>30</v>
      </c>
      <c r="C17" s="33">
        <v>10722160</v>
      </c>
      <c r="D17" s="33">
        <v>9558980</v>
      </c>
      <c r="E17" s="33">
        <v>7311523.5399999991</v>
      </c>
      <c r="F17" s="29">
        <f t="shared" si="0"/>
        <v>4.2977930922628422</v>
      </c>
    </row>
    <row r="18" spans="1:6" x14ac:dyDescent="0.25">
      <c r="A18" s="31" t="s">
        <v>31</v>
      </c>
      <c r="B18" s="32" t="s">
        <v>32</v>
      </c>
      <c r="C18" s="33">
        <v>139000</v>
      </c>
      <c r="D18" s="33">
        <v>352050</v>
      </c>
      <c r="E18" s="33">
        <v>157582.53</v>
      </c>
      <c r="F18" s="29">
        <f t="shared" si="0"/>
        <v>9.2628725762852721E-2</v>
      </c>
    </row>
    <row r="19" spans="1:6" x14ac:dyDescent="0.25">
      <c r="A19" s="31" t="s">
        <v>33</v>
      </c>
      <c r="B19" s="32" t="s">
        <v>34</v>
      </c>
      <c r="C19" s="33">
        <v>55280</v>
      </c>
      <c r="D19" s="33">
        <v>64247</v>
      </c>
      <c r="E19" s="33">
        <v>31914.54</v>
      </c>
      <c r="F19" s="29">
        <f t="shared" si="0"/>
        <v>1.875971386871117E-2</v>
      </c>
    </row>
    <row r="20" spans="1:6" x14ac:dyDescent="0.25">
      <c r="A20" s="31" t="s">
        <v>35</v>
      </c>
      <c r="B20" s="32" t="s">
        <v>36</v>
      </c>
      <c r="C20" s="33">
        <v>5987780</v>
      </c>
      <c r="D20" s="33">
        <v>4182398</v>
      </c>
      <c r="E20" s="33">
        <v>3027018.65</v>
      </c>
      <c r="F20" s="29">
        <f t="shared" si="0"/>
        <v>1.7793144989478891</v>
      </c>
    </row>
    <row r="21" spans="1:6" x14ac:dyDescent="0.25">
      <c r="A21" s="31" t="s">
        <v>37</v>
      </c>
      <c r="B21" s="32" t="s">
        <v>38</v>
      </c>
      <c r="C21" s="33">
        <v>1871240</v>
      </c>
      <c r="D21" s="33">
        <v>1867485</v>
      </c>
      <c r="E21" s="33">
        <v>1127182.72</v>
      </c>
      <c r="F21" s="29">
        <f t="shared" si="0"/>
        <v>0.66257026750050541</v>
      </c>
    </row>
    <row r="22" spans="1:6" x14ac:dyDescent="0.25">
      <c r="A22" s="31" t="s">
        <v>39</v>
      </c>
      <c r="B22" s="32" t="s">
        <v>40</v>
      </c>
      <c r="C22" s="33">
        <v>2668860</v>
      </c>
      <c r="D22" s="33">
        <v>3092800</v>
      </c>
      <c r="E22" s="33">
        <v>2967825.1</v>
      </c>
      <c r="F22" s="29">
        <f t="shared" si="0"/>
        <v>1.7445198861828846</v>
      </c>
    </row>
    <row r="23" spans="1:6" ht="30" x14ac:dyDescent="0.25">
      <c r="A23" s="31" t="s">
        <v>92</v>
      </c>
      <c r="B23" s="32" t="s">
        <v>93</v>
      </c>
      <c r="C23" s="33">
        <v>72000</v>
      </c>
      <c r="D23" s="33">
        <v>60420</v>
      </c>
      <c r="E23" s="33">
        <v>35920</v>
      </c>
      <c r="F23" s="29">
        <f t="shared" si="0"/>
        <v>2.1114166839443879E-2</v>
      </c>
    </row>
    <row r="24" spans="1:6" ht="30" x14ac:dyDescent="0.25">
      <c r="A24" s="31" t="s">
        <v>94</v>
      </c>
      <c r="B24" s="32" t="s">
        <v>95</v>
      </c>
      <c r="C24" s="33">
        <v>72000</v>
      </c>
      <c r="D24" s="33">
        <v>60420</v>
      </c>
      <c r="E24" s="33">
        <v>35920</v>
      </c>
      <c r="F24" s="29">
        <f t="shared" si="0"/>
        <v>2.1114166839443879E-2</v>
      </c>
    </row>
    <row r="25" spans="1:6" x14ac:dyDescent="0.25">
      <c r="A25" s="31" t="s">
        <v>41</v>
      </c>
      <c r="B25" s="32" t="s">
        <v>42</v>
      </c>
      <c r="C25" s="33">
        <v>17265931</v>
      </c>
      <c r="D25" s="33">
        <v>37136653</v>
      </c>
      <c r="E25" s="33">
        <v>25274954.200000003</v>
      </c>
      <c r="F25" s="29">
        <f t="shared" si="0"/>
        <v>14.856893091261213</v>
      </c>
    </row>
    <row r="26" spans="1:6" ht="30" x14ac:dyDescent="0.25">
      <c r="A26" s="31" t="s">
        <v>43</v>
      </c>
      <c r="B26" s="32" t="s">
        <v>44</v>
      </c>
      <c r="C26" s="33">
        <v>1719000</v>
      </c>
      <c r="D26" s="33">
        <v>16767862</v>
      </c>
      <c r="E26" s="33">
        <v>16543097.800000001</v>
      </c>
      <c r="F26" s="29">
        <f t="shared" si="0"/>
        <v>9.7242128894887792</v>
      </c>
    </row>
    <row r="27" spans="1:6" ht="30" x14ac:dyDescent="0.25">
      <c r="A27" s="31" t="s">
        <v>45</v>
      </c>
      <c r="B27" s="32" t="s">
        <v>46</v>
      </c>
      <c r="C27" s="33">
        <v>15546931</v>
      </c>
      <c r="D27" s="33">
        <v>20368791</v>
      </c>
      <c r="E27" s="33">
        <v>8731856.4000000004</v>
      </c>
      <c r="F27" s="29">
        <f t="shared" si="0"/>
        <v>5.1326802017724331</v>
      </c>
    </row>
    <row r="28" spans="1:6" x14ac:dyDescent="0.25">
      <c r="A28" s="31" t="s">
        <v>47</v>
      </c>
      <c r="B28" s="32" t="s">
        <v>48</v>
      </c>
      <c r="C28" s="33">
        <v>1927320</v>
      </c>
      <c r="D28" s="33">
        <v>3810050</v>
      </c>
      <c r="E28" s="33">
        <v>3686005.43</v>
      </c>
      <c r="F28" s="29">
        <f t="shared" si="0"/>
        <v>2.1666740985555699</v>
      </c>
    </row>
    <row r="29" spans="1:6" x14ac:dyDescent="0.25">
      <c r="A29" s="31" t="s">
        <v>49</v>
      </c>
      <c r="B29" s="32" t="s">
        <v>50</v>
      </c>
      <c r="C29" s="33">
        <v>1927320</v>
      </c>
      <c r="D29" s="33">
        <v>3810050</v>
      </c>
      <c r="E29" s="33">
        <v>3686005.43</v>
      </c>
      <c r="F29" s="29">
        <f t="shared" si="0"/>
        <v>2.1666740985555699</v>
      </c>
    </row>
    <row r="30" spans="1:6" x14ac:dyDescent="0.25">
      <c r="A30" s="31" t="s">
        <v>51</v>
      </c>
      <c r="B30" s="32" t="s">
        <v>52</v>
      </c>
      <c r="C30" s="33">
        <v>4000</v>
      </c>
      <c r="D30" s="33">
        <v>5769</v>
      </c>
      <c r="E30" s="33">
        <v>2995.7</v>
      </c>
      <c r="F30" s="29">
        <f t="shared" si="0"/>
        <v>1.7609050557049562E-3</v>
      </c>
    </row>
    <row r="31" spans="1:6" x14ac:dyDescent="0.25">
      <c r="A31" s="31" t="s">
        <v>124</v>
      </c>
      <c r="B31" s="32" t="s">
        <v>125</v>
      </c>
      <c r="C31" s="33">
        <v>1400000</v>
      </c>
      <c r="D31" s="33">
        <v>0</v>
      </c>
      <c r="E31" s="33">
        <v>0</v>
      </c>
      <c r="F31" s="29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O11" sqref="O10:O11"/>
    </sheetView>
  </sheetViews>
  <sheetFormatPr defaultRowHeight="15" x14ac:dyDescent="0.25"/>
  <cols>
    <col min="2" max="2" width="32.85546875" customWidth="1"/>
    <col min="3" max="5" width="12.42578125" bestFit="1" customWidth="1"/>
    <col min="6" max="6" width="9.42578125" bestFit="1" customWidth="1"/>
    <col min="7" max="7" width="11.42578125" bestFit="1" customWidth="1"/>
    <col min="8" max="8" width="9.28515625" bestFit="1" customWidth="1"/>
  </cols>
  <sheetData>
    <row r="1" spans="1:8" s="71" customFormat="1" ht="42" customHeight="1" x14ac:dyDescent="0.3">
      <c r="A1" s="70" t="s">
        <v>268</v>
      </c>
      <c r="B1" s="70"/>
      <c r="C1" s="70"/>
      <c r="D1" s="70"/>
      <c r="E1" s="70"/>
      <c r="F1" s="70"/>
      <c r="G1" s="70"/>
      <c r="H1" s="70"/>
    </row>
    <row r="2" spans="1:8" x14ac:dyDescent="0.25">
      <c r="A2" s="67" t="s">
        <v>1</v>
      </c>
      <c r="B2" s="67"/>
      <c r="C2" s="67"/>
      <c r="D2" s="67"/>
      <c r="E2" s="67"/>
      <c r="F2" s="67"/>
      <c r="G2" s="67"/>
      <c r="H2" s="67"/>
    </row>
    <row r="3" spans="1:8" x14ac:dyDescent="0.25">
      <c r="F3" t="s">
        <v>269</v>
      </c>
    </row>
    <row r="4" spans="1:8" ht="90" x14ac:dyDescent="0.25">
      <c r="A4" s="4" t="s">
        <v>3</v>
      </c>
      <c r="B4" s="4" t="s">
        <v>4</v>
      </c>
      <c r="C4" s="4" t="s">
        <v>265</v>
      </c>
      <c r="D4" s="4" t="s">
        <v>5</v>
      </c>
      <c r="E4" s="4" t="s">
        <v>266</v>
      </c>
      <c r="F4" s="4" t="s">
        <v>7</v>
      </c>
      <c r="G4" s="4" t="s">
        <v>246</v>
      </c>
      <c r="H4" s="4" t="s">
        <v>270</v>
      </c>
    </row>
    <row r="5" spans="1:8" s="57" customFormat="1" ht="12.75" x14ac:dyDescent="0.2">
      <c r="A5" s="72" t="s">
        <v>271</v>
      </c>
      <c r="B5" s="73" t="s">
        <v>272</v>
      </c>
      <c r="C5" s="74">
        <v>30758978</v>
      </c>
      <c r="D5" s="74">
        <v>28306715</v>
      </c>
      <c r="E5" s="74">
        <v>27384958.489999998</v>
      </c>
      <c r="F5" s="74">
        <v>152884.94</v>
      </c>
      <c r="G5" s="75">
        <f>E5/D5*100</f>
        <v>96.743682514908556</v>
      </c>
      <c r="H5" s="74">
        <f>E5/170122744*100</f>
        <v>16.097176571522969</v>
      </c>
    </row>
    <row r="6" spans="1:8" ht="105" x14ac:dyDescent="0.25">
      <c r="A6" s="76" t="s">
        <v>53</v>
      </c>
      <c r="B6" s="77" t="s">
        <v>54</v>
      </c>
      <c r="C6" s="78">
        <v>24828800</v>
      </c>
      <c r="D6" s="78">
        <v>21242800</v>
      </c>
      <c r="E6" s="78">
        <v>20762379.219999999</v>
      </c>
      <c r="F6" s="78">
        <v>148984.94</v>
      </c>
      <c r="G6" s="79">
        <f t="shared" ref="G6:G52" si="0">E6/D6*100</f>
        <v>97.738430056301425</v>
      </c>
      <c r="H6" s="78">
        <f t="shared" ref="H6:H52" si="1">E6/170122744*100</f>
        <v>12.204352417452188</v>
      </c>
    </row>
    <row r="7" spans="1:8" ht="60" x14ac:dyDescent="0.25">
      <c r="A7" s="76" t="s">
        <v>55</v>
      </c>
      <c r="B7" s="77" t="s">
        <v>56</v>
      </c>
      <c r="C7" s="78">
        <v>5880178</v>
      </c>
      <c r="D7" s="78">
        <v>7013915</v>
      </c>
      <c r="E7" s="78">
        <v>6600127.7699999996</v>
      </c>
      <c r="F7" s="78">
        <v>3900</v>
      </c>
      <c r="G7" s="79">
        <f t="shared" si="0"/>
        <v>94.100481257614319</v>
      </c>
      <c r="H7" s="78">
        <f t="shared" si="1"/>
        <v>3.8796269180798064</v>
      </c>
    </row>
    <row r="8" spans="1:8" ht="30" x14ac:dyDescent="0.25">
      <c r="A8" s="76" t="s">
        <v>57</v>
      </c>
      <c r="B8" s="77" t="s">
        <v>58</v>
      </c>
      <c r="C8" s="78">
        <v>50000</v>
      </c>
      <c r="D8" s="78">
        <v>50000</v>
      </c>
      <c r="E8" s="78">
        <v>22451.5</v>
      </c>
      <c r="F8" s="78">
        <v>0</v>
      </c>
      <c r="G8" s="79">
        <f t="shared" si="0"/>
        <v>44.902999999999999</v>
      </c>
      <c r="H8" s="78">
        <f t="shared" si="1"/>
        <v>1.3197235990973669E-2</v>
      </c>
    </row>
    <row r="9" spans="1:8" s="57" customFormat="1" ht="12.75" x14ac:dyDescent="0.2">
      <c r="A9" s="72" t="s">
        <v>273</v>
      </c>
      <c r="B9" s="73" t="s">
        <v>274</v>
      </c>
      <c r="C9" s="74">
        <v>70687980</v>
      </c>
      <c r="D9" s="74">
        <v>65473847.890000001</v>
      </c>
      <c r="E9" s="74">
        <v>62194879.200000003</v>
      </c>
      <c r="F9" s="74">
        <v>203692.98</v>
      </c>
      <c r="G9" s="75">
        <f t="shared" si="0"/>
        <v>94.991941369462722</v>
      </c>
      <c r="H9" s="74">
        <f t="shared" si="1"/>
        <v>36.558826725719875</v>
      </c>
    </row>
    <row r="10" spans="1:8" ht="45" x14ac:dyDescent="0.25">
      <c r="A10" s="76" t="s">
        <v>96</v>
      </c>
      <c r="B10" s="77" t="s">
        <v>97</v>
      </c>
      <c r="C10" s="78">
        <v>22678050</v>
      </c>
      <c r="D10" s="78">
        <v>21555334.880000003</v>
      </c>
      <c r="E10" s="78">
        <v>18789767.289999999</v>
      </c>
      <c r="F10" s="78">
        <v>158433.01</v>
      </c>
      <c r="G10" s="79">
        <f t="shared" si="0"/>
        <v>87.169915914570083</v>
      </c>
      <c r="H10" s="78">
        <f t="shared" si="1"/>
        <v>11.04482966134146</v>
      </c>
    </row>
    <row r="11" spans="1:8" ht="45" x14ac:dyDescent="0.25">
      <c r="A11" s="76" t="s">
        <v>98</v>
      </c>
      <c r="B11" s="77" t="s">
        <v>97</v>
      </c>
      <c r="C11" s="78">
        <v>35033500</v>
      </c>
      <c r="D11" s="78">
        <v>31530200</v>
      </c>
      <c r="E11" s="78">
        <v>31483231.350000001</v>
      </c>
      <c r="F11" s="78">
        <v>0</v>
      </c>
      <c r="G11" s="79">
        <f t="shared" si="0"/>
        <v>99.851035990891276</v>
      </c>
      <c r="H11" s="78">
        <f t="shared" si="1"/>
        <v>18.506185951244706</v>
      </c>
    </row>
    <row r="12" spans="1:8" ht="45" x14ac:dyDescent="0.25">
      <c r="A12" s="76" t="s">
        <v>99</v>
      </c>
      <c r="B12" s="77" t="s">
        <v>97</v>
      </c>
      <c r="C12" s="78">
        <v>0</v>
      </c>
      <c r="D12" s="78">
        <v>1286295.01</v>
      </c>
      <c r="E12" s="78">
        <v>1238835.81</v>
      </c>
      <c r="F12" s="78">
        <v>0</v>
      </c>
      <c r="G12" s="79">
        <f t="shared" si="0"/>
        <v>96.310395389001783</v>
      </c>
      <c r="H12" s="78">
        <f t="shared" si="1"/>
        <v>0.7282011686808908</v>
      </c>
    </row>
    <row r="13" spans="1:8" ht="60" x14ac:dyDescent="0.25">
      <c r="A13" s="76" t="s">
        <v>100</v>
      </c>
      <c r="B13" s="77" t="s">
        <v>101</v>
      </c>
      <c r="C13" s="78">
        <v>2094400</v>
      </c>
      <c r="D13" s="78">
        <v>1030000</v>
      </c>
      <c r="E13" s="78">
        <v>934495.9</v>
      </c>
      <c r="F13" s="78">
        <v>4069.97</v>
      </c>
      <c r="G13" s="79">
        <f t="shared" si="0"/>
        <v>90.727757281553394</v>
      </c>
      <c r="H13" s="78">
        <f t="shared" si="1"/>
        <v>0.54930685811181135</v>
      </c>
    </row>
    <row r="14" spans="1:8" ht="30" x14ac:dyDescent="0.25">
      <c r="A14" s="76" t="s">
        <v>102</v>
      </c>
      <c r="B14" s="77" t="s">
        <v>103</v>
      </c>
      <c r="C14" s="78">
        <v>3776480</v>
      </c>
      <c r="D14" s="78">
        <v>2704000</v>
      </c>
      <c r="E14" s="78">
        <v>2657983.15</v>
      </c>
      <c r="F14" s="78">
        <v>27790</v>
      </c>
      <c r="G14" s="79">
        <f t="shared" si="0"/>
        <v>98.298193417159766</v>
      </c>
      <c r="H14" s="78">
        <f t="shared" si="1"/>
        <v>1.5623914166350383</v>
      </c>
    </row>
    <row r="15" spans="1:8" ht="30" x14ac:dyDescent="0.25">
      <c r="A15" s="76" t="s">
        <v>104</v>
      </c>
      <c r="B15" s="77" t="s">
        <v>105</v>
      </c>
      <c r="C15" s="78">
        <v>5009268</v>
      </c>
      <c r="D15" s="78">
        <v>4829268</v>
      </c>
      <c r="E15" s="78">
        <v>4740739.38</v>
      </c>
      <c r="F15" s="78">
        <v>8400</v>
      </c>
      <c r="G15" s="79">
        <f t="shared" si="0"/>
        <v>98.166831494959482</v>
      </c>
      <c r="H15" s="78">
        <f t="shared" si="1"/>
        <v>2.7866581907472638</v>
      </c>
    </row>
    <row r="16" spans="1:8" ht="60" x14ac:dyDescent="0.25">
      <c r="A16" s="76" t="s">
        <v>106</v>
      </c>
      <c r="B16" s="77" t="s">
        <v>107</v>
      </c>
      <c r="C16" s="78">
        <v>384560</v>
      </c>
      <c r="D16" s="78">
        <v>895802</v>
      </c>
      <c r="E16" s="78">
        <v>731524.07</v>
      </c>
      <c r="F16" s="78">
        <v>5000</v>
      </c>
      <c r="G16" s="79">
        <f t="shared" si="0"/>
        <v>81.661357085605971</v>
      </c>
      <c r="H16" s="78">
        <f t="shared" si="1"/>
        <v>0.42999780793566317</v>
      </c>
    </row>
    <row r="17" spans="1:8" ht="45" x14ac:dyDescent="0.25">
      <c r="A17" s="76" t="s">
        <v>108</v>
      </c>
      <c r="B17" s="77" t="s">
        <v>109</v>
      </c>
      <c r="C17" s="78">
        <v>1711722</v>
      </c>
      <c r="D17" s="78">
        <v>1540550</v>
      </c>
      <c r="E17" s="78">
        <v>1518050</v>
      </c>
      <c r="F17" s="78">
        <v>0</v>
      </c>
      <c r="G17" s="79">
        <f t="shared" si="0"/>
        <v>98.539482652299498</v>
      </c>
      <c r="H17" s="78">
        <f t="shared" si="1"/>
        <v>0.89232630764526111</v>
      </c>
    </row>
    <row r="18" spans="1:8" ht="75" x14ac:dyDescent="0.25">
      <c r="A18" s="76" t="s">
        <v>110</v>
      </c>
      <c r="B18" s="77" t="s">
        <v>111</v>
      </c>
      <c r="C18" s="78">
        <v>0</v>
      </c>
      <c r="D18" s="78">
        <v>99287</v>
      </c>
      <c r="E18" s="78">
        <v>97141.25</v>
      </c>
      <c r="F18" s="78">
        <v>0</v>
      </c>
      <c r="G18" s="79">
        <f t="shared" si="0"/>
        <v>97.838840935872767</v>
      </c>
      <c r="H18" s="78">
        <f t="shared" si="1"/>
        <v>5.7100683727509129E-2</v>
      </c>
    </row>
    <row r="19" spans="1:8" ht="90" x14ac:dyDescent="0.25">
      <c r="A19" s="76" t="s">
        <v>112</v>
      </c>
      <c r="B19" s="77" t="s">
        <v>113</v>
      </c>
      <c r="C19" s="78">
        <v>0</v>
      </c>
      <c r="D19" s="78">
        <v>3111</v>
      </c>
      <c r="E19" s="78">
        <v>3111</v>
      </c>
      <c r="F19" s="78">
        <v>0</v>
      </c>
      <c r="G19" s="79">
        <f t="shared" si="0"/>
        <v>100</v>
      </c>
      <c r="H19" s="78">
        <f t="shared" si="1"/>
        <v>1.8286796502647524E-3</v>
      </c>
    </row>
    <row r="20" spans="1:8" s="57" customFormat="1" ht="12.75" x14ac:dyDescent="0.2">
      <c r="A20" s="72" t="s">
        <v>11</v>
      </c>
      <c r="B20" s="73" t="s">
        <v>275</v>
      </c>
      <c r="C20" s="74">
        <v>1709000</v>
      </c>
      <c r="D20" s="74">
        <v>1749862</v>
      </c>
      <c r="E20" s="74">
        <v>1559955.3099999998</v>
      </c>
      <c r="F20" s="74">
        <v>0</v>
      </c>
      <c r="G20" s="75">
        <f t="shared" si="0"/>
        <v>89.14733333257135</v>
      </c>
      <c r="H20" s="74">
        <f t="shared" si="1"/>
        <v>0.91695870482785058</v>
      </c>
    </row>
    <row r="21" spans="1:8" ht="60" x14ac:dyDescent="0.25">
      <c r="A21" s="76" t="s">
        <v>17</v>
      </c>
      <c r="B21" s="77" t="s">
        <v>59</v>
      </c>
      <c r="C21" s="78">
        <v>1524000</v>
      </c>
      <c r="D21" s="78">
        <v>1567862</v>
      </c>
      <c r="E21" s="78">
        <v>1403928.91</v>
      </c>
      <c r="F21" s="78">
        <v>0</v>
      </c>
      <c r="G21" s="79">
        <f t="shared" si="0"/>
        <v>89.544163325598802</v>
      </c>
      <c r="H21" s="78">
        <f t="shared" si="1"/>
        <v>0.82524468921098515</v>
      </c>
    </row>
    <row r="22" spans="1:8" ht="30" x14ac:dyDescent="0.25">
      <c r="A22" s="76" t="s">
        <v>60</v>
      </c>
      <c r="B22" s="77" t="s">
        <v>61</v>
      </c>
      <c r="C22" s="78">
        <v>185000</v>
      </c>
      <c r="D22" s="78">
        <v>182000</v>
      </c>
      <c r="E22" s="78">
        <v>156026.4</v>
      </c>
      <c r="F22" s="78">
        <v>0</v>
      </c>
      <c r="G22" s="79">
        <f t="shared" si="0"/>
        <v>85.728791208791208</v>
      </c>
      <c r="H22" s="78">
        <f t="shared" si="1"/>
        <v>9.171401561686543E-2</v>
      </c>
    </row>
    <row r="23" spans="1:8" s="57" customFormat="1" ht="25.5" x14ac:dyDescent="0.2">
      <c r="A23" s="72" t="s">
        <v>135</v>
      </c>
      <c r="B23" s="73" t="s">
        <v>276</v>
      </c>
      <c r="C23" s="74">
        <v>2008270</v>
      </c>
      <c r="D23" s="74">
        <v>4317415.12</v>
      </c>
      <c r="E23" s="74">
        <v>4106331.54</v>
      </c>
      <c r="F23" s="74">
        <v>0</v>
      </c>
      <c r="G23" s="75">
        <f t="shared" si="0"/>
        <v>95.110880604874509</v>
      </c>
      <c r="H23" s="74">
        <f t="shared" si="1"/>
        <v>2.4137463595108719</v>
      </c>
    </row>
    <row r="24" spans="1:8" ht="45" x14ac:dyDescent="0.25">
      <c r="A24" s="76" t="s">
        <v>62</v>
      </c>
      <c r="B24" s="77" t="s">
        <v>63</v>
      </c>
      <c r="C24" s="78">
        <v>5000</v>
      </c>
      <c r="D24" s="78">
        <v>13000</v>
      </c>
      <c r="E24" s="78">
        <v>0</v>
      </c>
      <c r="F24" s="78">
        <v>0</v>
      </c>
      <c r="G24" s="79">
        <f t="shared" si="0"/>
        <v>0</v>
      </c>
      <c r="H24" s="78">
        <f t="shared" si="1"/>
        <v>0</v>
      </c>
    </row>
    <row r="25" spans="1:8" ht="60" x14ac:dyDescent="0.25">
      <c r="A25" s="76" t="s">
        <v>64</v>
      </c>
      <c r="B25" s="77" t="s">
        <v>65</v>
      </c>
      <c r="C25" s="78">
        <v>5000</v>
      </c>
      <c r="D25" s="78">
        <v>5000</v>
      </c>
      <c r="E25" s="78">
        <v>3142.49</v>
      </c>
      <c r="F25" s="78">
        <v>0</v>
      </c>
      <c r="G25" s="79">
        <f t="shared" si="0"/>
        <v>62.849800000000002</v>
      </c>
      <c r="H25" s="78">
        <f t="shared" si="1"/>
        <v>1.8471898149021156E-3</v>
      </c>
    </row>
    <row r="26" spans="1:8" ht="45" x14ac:dyDescent="0.25">
      <c r="A26" s="76" t="s">
        <v>66</v>
      </c>
      <c r="B26" s="77" t="s">
        <v>67</v>
      </c>
      <c r="C26" s="78">
        <v>30000</v>
      </c>
      <c r="D26" s="78">
        <v>30000</v>
      </c>
      <c r="E26" s="78">
        <v>10673.3</v>
      </c>
      <c r="F26" s="78">
        <v>0</v>
      </c>
      <c r="G26" s="79">
        <f t="shared" si="0"/>
        <v>35.577666666666666</v>
      </c>
      <c r="H26" s="78">
        <f t="shared" si="1"/>
        <v>6.2738818743718356E-3</v>
      </c>
    </row>
    <row r="27" spans="1:8" ht="30" x14ac:dyDescent="0.25">
      <c r="A27" s="76" t="s">
        <v>277</v>
      </c>
      <c r="B27" s="77" t="s">
        <v>278</v>
      </c>
      <c r="C27" s="78">
        <v>50000</v>
      </c>
      <c r="D27" s="78">
        <v>0</v>
      </c>
      <c r="E27" s="78">
        <v>0</v>
      </c>
      <c r="F27" s="78">
        <v>0</v>
      </c>
      <c r="G27" s="79" t="e">
        <f t="shared" si="0"/>
        <v>#DIV/0!</v>
      </c>
      <c r="H27" s="78">
        <f t="shared" si="1"/>
        <v>0</v>
      </c>
    </row>
    <row r="28" spans="1:8" ht="105" x14ac:dyDescent="0.25">
      <c r="A28" s="76" t="s">
        <v>149</v>
      </c>
      <c r="B28" s="77" t="s">
        <v>279</v>
      </c>
      <c r="C28" s="78">
        <v>81270</v>
      </c>
      <c r="D28" s="78">
        <v>0</v>
      </c>
      <c r="E28" s="78">
        <v>0</v>
      </c>
      <c r="F28" s="78">
        <v>0</v>
      </c>
      <c r="G28" s="79" t="e">
        <f t="shared" si="0"/>
        <v>#DIV/0!</v>
      </c>
      <c r="H28" s="78">
        <f t="shared" si="1"/>
        <v>0</v>
      </c>
    </row>
    <row r="29" spans="1:8" ht="120" x14ac:dyDescent="0.25">
      <c r="A29" s="76" t="s">
        <v>280</v>
      </c>
      <c r="B29" s="77" t="s">
        <v>281</v>
      </c>
      <c r="C29" s="78">
        <v>200000</v>
      </c>
      <c r="D29" s="78">
        <v>0</v>
      </c>
      <c r="E29" s="78">
        <v>0</v>
      </c>
      <c r="F29" s="78">
        <v>0</v>
      </c>
      <c r="G29" s="79" t="e">
        <f t="shared" si="0"/>
        <v>#DIV/0!</v>
      </c>
      <c r="H29" s="78">
        <f t="shared" si="1"/>
        <v>0</v>
      </c>
    </row>
    <row r="30" spans="1:8" ht="75" x14ac:dyDescent="0.25">
      <c r="A30" s="76" t="s">
        <v>68</v>
      </c>
      <c r="B30" s="77" t="s">
        <v>69</v>
      </c>
      <c r="C30" s="78">
        <v>0</v>
      </c>
      <c r="D30" s="78">
        <v>382415.12000000005</v>
      </c>
      <c r="E30" s="78">
        <v>379290.32</v>
      </c>
      <c r="F30" s="78">
        <v>0</v>
      </c>
      <c r="G30" s="79">
        <f t="shared" si="0"/>
        <v>99.182877497103135</v>
      </c>
      <c r="H30" s="78">
        <f t="shared" si="1"/>
        <v>0.22295097708981229</v>
      </c>
    </row>
    <row r="31" spans="1:8" ht="45" x14ac:dyDescent="0.25">
      <c r="A31" s="76" t="s">
        <v>70</v>
      </c>
      <c r="B31" s="77" t="s">
        <v>71</v>
      </c>
      <c r="C31" s="78">
        <v>1637000</v>
      </c>
      <c r="D31" s="78">
        <v>3887000</v>
      </c>
      <c r="E31" s="78">
        <v>3713225.43</v>
      </c>
      <c r="F31" s="78">
        <v>0</v>
      </c>
      <c r="G31" s="79">
        <f t="shared" si="0"/>
        <v>95.529339593516866</v>
      </c>
      <c r="H31" s="78">
        <f t="shared" si="1"/>
        <v>2.1826743107317856</v>
      </c>
    </row>
    <row r="32" spans="1:8" s="57" customFormat="1" ht="12.75" x14ac:dyDescent="0.2">
      <c r="A32" s="72" t="s">
        <v>282</v>
      </c>
      <c r="B32" s="73" t="s">
        <v>283</v>
      </c>
      <c r="C32" s="74">
        <v>6187040</v>
      </c>
      <c r="D32" s="74">
        <v>4623803</v>
      </c>
      <c r="E32" s="74">
        <v>4118569.3099999996</v>
      </c>
      <c r="F32" s="74">
        <v>63284</v>
      </c>
      <c r="G32" s="75">
        <f t="shared" si="0"/>
        <v>89.073200350447451</v>
      </c>
      <c r="H32" s="74">
        <f t="shared" si="1"/>
        <v>2.4209398538739766</v>
      </c>
    </row>
    <row r="33" spans="1:8" ht="30" x14ac:dyDescent="0.25">
      <c r="A33" s="76" t="s">
        <v>114</v>
      </c>
      <c r="B33" s="77" t="s">
        <v>115</v>
      </c>
      <c r="C33" s="78">
        <v>1415800</v>
      </c>
      <c r="D33" s="78">
        <v>829800</v>
      </c>
      <c r="E33" s="78">
        <v>724703.38</v>
      </c>
      <c r="F33" s="78">
        <v>34834</v>
      </c>
      <c r="G33" s="79">
        <f t="shared" si="0"/>
        <v>87.334704748132083</v>
      </c>
      <c r="H33" s="78">
        <f t="shared" si="1"/>
        <v>0.4259885321388891</v>
      </c>
    </row>
    <row r="34" spans="1:8" ht="60" x14ac:dyDescent="0.25">
      <c r="A34" s="76" t="s">
        <v>116</v>
      </c>
      <c r="B34" s="77" t="s">
        <v>117</v>
      </c>
      <c r="C34" s="78">
        <v>4621240</v>
      </c>
      <c r="D34" s="78">
        <v>3694003</v>
      </c>
      <c r="E34" s="78">
        <v>3385462.63</v>
      </c>
      <c r="F34" s="78">
        <v>28450</v>
      </c>
      <c r="G34" s="79">
        <f t="shared" si="0"/>
        <v>91.647533312777497</v>
      </c>
      <c r="H34" s="78">
        <f t="shared" si="1"/>
        <v>1.9900117705602021</v>
      </c>
    </row>
    <row r="35" spans="1:8" ht="30" x14ac:dyDescent="0.25">
      <c r="A35" s="76" t="s">
        <v>118</v>
      </c>
      <c r="B35" s="77" t="s">
        <v>119</v>
      </c>
      <c r="C35" s="78">
        <v>150000</v>
      </c>
      <c r="D35" s="78">
        <v>100000</v>
      </c>
      <c r="E35" s="78">
        <v>8403.2999999999993</v>
      </c>
      <c r="F35" s="78">
        <v>0</v>
      </c>
      <c r="G35" s="79">
        <f t="shared" si="0"/>
        <v>8.4032999999999998</v>
      </c>
      <c r="H35" s="78">
        <f t="shared" si="1"/>
        <v>4.9395511748858215E-3</v>
      </c>
    </row>
    <row r="36" spans="1:8" x14ac:dyDescent="0.25">
      <c r="A36" s="76" t="s">
        <v>284</v>
      </c>
      <c r="B36" s="77" t="s">
        <v>285</v>
      </c>
      <c r="C36" s="78">
        <v>1568860</v>
      </c>
      <c r="D36" s="78">
        <v>1048860</v>
      </c>
      <c r="E36" s="78">
        <v>999113.21</v>
      </c>
      <c r="F36" s="78">
        <v>0</v>
      </c>
      <c r="G36" s="79">
        <f t="shared" si="0"/>
        <v>95.257060999561432</v>
      </c>
      <c r="H36" s="78">
        <f t="shared" si="1"/>
        <v>0.58728961601983098</v>
      </c>
    </row>
    <row r="37" spans="1:8" ht="90" x14ac:dyDescent="0.25">
      <c r="A37" s="76" t="s">
        <v>120</v>
      </c>
      <c r="B37" s="77" t="s">
        <v>121</v>
      </c>
      <c r="C37" s="78">
        <v>1568860</v>
      </c>
      <c r="D37" s="78">
        <v>1048860</v>
      </c>
      <c r="E37" s="78">
        <v>999113.21</v>
      </c>
      <c r="F37" s="78">
        <v>0</v>
      </c>
      <c r="G37" s="79">
        <f t="shared" si="0"/>
        <v>95.257060999561432</v>
      </c>
      <c r="H37" s="78">
        <f t="shared" si="1"/>
        <v>0.58728961601983098</v>
      </c>
    </row>
    <row r="38" spans="1:8" s="57" customFormat="1" ht="12.75" x14ac:dyDescent="0.2">
      <c r="A38" s="72" t="s">
        <v>286</v>
      </c>
      <c r="B38" s="73" t="s">
        <v>287</v>
      </c>
      <c r="C38" s="74">
        <v>9300000</v>
      </c>
      <c r="D38" s="74">
        <v>9840000</v>
      </c>
      <c r="E38" s="74">
        <v>9479373.8499999996</v>
      </c>
      <c r="F38" s="74">
        <v>0</v>
      </c>
      <c r="G38" s="75">
        <f t="shared" si="0"/>
        <v>96.335100101626011</v>
      </c>
      <c r="H38" s="74">
        <f t="shared" si="1"/>
        <v>5.5720790924933583</v>
      </c>
    </row>
    <row r="39" spans="1:8" ht="30" x14ac:dyDescent="0.25">
      <c r="A39" s="76" t="s">
        <v>72</v>
      </c>
      <c r="B39" s="77" t="s">
        <v>73</v>
      </c>
      <c r="C39" s="78">
        <v>1700000</v>
      </c>
      <c r="D39" s="78">
        <v>1740000</v>
      </c>
      <c r="E39" s="78">
        <v>1739120.28</v>
      </c>
      <c r="F39" s="78">
        <v>0</v>
      </c>
      <c r="G39" s="79">
        <f t="shared" si="0"/>
        <v>99.949441379310343</v>
      </c>
      <c r="H39" s="78">
        <f t="shared" si="1"/>
        <v>1.0222738236575821</v>
      </c>
    </row>
    <row r="40" spans="1:8" ht="30" x14ac:dyDescent="0.25">
      <c r="A40" s="76" t="s">
        <v>74</v>
      </c>
      <c r="B40" s="77" t="s">
        <v>75</v>
      </c>
      <c r="C40" s="78">
        <v>7600000</v>
      </c>
      <c r="D40" s="78">
        <v>8100000</v>
      </c>
      <c r="E40" s="78">
        <v>7740253.5700000003</v>
      </c>
      <c r="F40" s="78">
        <v>0</v>
      </c>
      <c r="G40" s="79">
        <f t="shared" si="0"/>
        <v>95.558686049382729</v>
      </c>
      <c r="H40" s="78">
        <f t="shared" si="1"/>
        <v>4.5498052688357769</v>
      </c>
    </row>
    <row r="41" spans="1:8" s="57" customFormat="1" ht="12.75" x14ac:dyDescent="0.2">
      <c r="A41" s="72" t="s">
        <v>288</v>
      </c>
      <c r="B41" s="73" t="s">
        <v>289</v>
      </c>
      <c r="C41" s="74">
        <v>2000000</v>
      </c>
      <c r="D41" s="74">
        <v>51421929</v>
      </c>
      <c r="E41" s="74">
        <v>50756641.630000003</v>
      </c>
      <c r="F41" s="74">
        <v>0</v>
      </c>
      <c r="G41" s="75">
        <f t="shared" si="0"/>
        <v>98.706218566790838</v>
      </c>
      <c r="H41" s="74">
        <f t="shared" si="1"/>
        <v>29.835306224545732</v>
      </c>
    </row>
    <row r="42" spans="1:8" ht="75" x14ac:dyDescent="0.25">
      <c r="A42" s="76" t="s">
        <v>76</v>
      </c>
      <c r="B42" s="77" t="s">
        <v>77</v>
      </c>
      <c r="C42" s="78">
        <v>2000000</v>
      </c>
      <c r="D42" s="78">
        <v>51421929</v>
      </c>
      <c r="E42" s="78">
        <v>50756641.630000003</v>
      </c>
      <c r="F42" s="78">
        <v>0</v>
      </c>
      <c r="G42" s="79">
        <f t="shared" si="0"/>
        <v>98.706218566790838</v>
      </c>
      <c r="H42" s="78">
        <f t="shared" si="1"/>
        <v>29.835306224545732</v>
      </c>
    </row>
    <row r="43" spans="1:8" s="57" customFormat="1" ht="12.75" x14ac:dyDescent="0.2">
      <c r="A43" s="72" t="s">
        <v>290</v>
      </c>
      <c r="B43" s="73" t="s">
        <v>291</v>
      </c>
      <c r="C43" s="74">
        <v>1400000</v>
      </c>
      <c r="D43" s="74">
        <v>1011665</v>
      </c>
      <c r="E43" s="74">
        <v>791065.05999999994</v>
      </c>
      <c r="F43" s="74">
        <v>49957.4</v>
      </c>
      <c r="G43" s="75">
        <f t="shared" si="0"/>
        <v>78.194368689240008</v>
      </c>
      <c r="H43" s="74">
        <f t="shared" si="1"/>
        <v>0.46499664971310362</v>
      </c>
    </row>
    <row r="44" spans="1:8" ht="30" x14ac:dyDescent="0.25">
      <c r="A44" s="76" t="s">
        <v>78</v>
      </c>
      <c r="B44" s="77" t="s">
        <v>79</v>
      </c>
      <c r="C44" s="78">
        <v>0</v>
      </c>
      <c r="D44" s="78">
        <v>134000</v>
      </c>
      <c r="E44" s="78">
        <v>79149.509999999995</v>
      </c>
      <c r="F44" s="78">
        <v>49957.4</v>
      </c>
      <c r="G44" s="79">
        <f t="shared" si="0"/>
        <v>59.066798507462678</v>
      </c>
      <c r="H44" s="78">
        <f t="shared" si="1"/>
        <v>4.6524943190429609E-2</v>
      </c>
    </row>
    <row r="45" spans="1:8" ht="30" x14ac:dyDescent="0.25">
      <c r="A45" s="76" t="s">
        <v>80</v>
      </c>
      <c r="B45" s="77" t="s">
        <v>81</v>
      </c>
      <c r="C45" s="78">
        <v>0</v>
      </c>
      <c r="D45" s="78">
        <v>500000</v>
      </c>
      <c r="E45" s="78">
        <v>480411.55</v>
      </c>
      <c r="F45" s="78">
        <v>0</v>
      </c>
      <c r="G45" s="79">
        <f t="shared" si="0"/>
        <v>96.082309999999993</v>
      </c>
      <c r="H45" s="78">
        <f t="shared" si="1"/>
        <v>0.28239113636681051</v>
      </c>
    </row>
    <row r="46" spans="1:8" ht="30" x14ac:dyDescent="0.25">
      <c r="A46" s="76" t="s">
        <v>126</v>
      </c>
      <c r="B46" s="77" t="s">
        <v>127</v>
      </c>
      <c r="C46" s="78">
        <v>1400000</v>
      </c>
      <c r="D46" s="78">
        <v>0</v>
      </c>
      <c r="E46" s="78">
        <v>0</v>
      </c>
      <c r="F46" s="78">
        <v>0</v>
      </c>
      <c r="G46" s="79"/>
      <c r="H46" s="78">
        <f t="shared" si="1"/>
        <v>0</v>
      </c>
    </row>
    <row r="47" spans="1:8" ht="45" x14ac:dyDescent="0.25">
      <c r="A47" s="76" t="s">
        <v>82</v>
      </c>
      <c r="B47" s="77" t="s">
        <v>83</v>
      </c>
      <c r="C47" s="78">
        <v>0</v>
      </c>
      <c r="D47" s="78">
        <v>377665</v>
      </c>
      <c r="E47" s="78">
        <v>231504</v>
      </c>
      <c r="F47" s="78">
        <v>0</v>
      </c>
      <c r="G47" s="79">
        <f t="shared" si="0"/>
        <v>61.298770074007393</v>
      </c>
      <c r="H47" s="78">
        <f t="shared" si="1"/>
        <v>0.13608057015586347</v>
      </c>
    </row>
    <row r="48" spans="1:8" s="57" customFormat="1" ht="12.75" x14ac:dyDescent="0.2">
      <c r="A48" s="72" t="s">
        <v>124</v>
      </c>
      <c r="B48" s="73" t="s">
        <v>292</v>
      </c>
      <c r="C48" s="74">
        <v>15546931</v>
      </c>
      <c r="D48" s="74">
        <v>20368791</v>
      </c>
      <c r="E48" s="74">
        <v>8731856.4000000004</v>
      </c>
      <c r="F48" s="74">
        <v>0</v>
      </c>
      <c r="G48" s="75">
        <f t="shared" si="0"/>
        <v>42.868800607753307</v>
      </c>
      <c r="H48" s="74">
        <f t="shared" si="1"/>
        <v>5.1326802017724331</v>
      </c>
    </row>
    <row r="49" spans="1:8" x14ac:dyDescent="0.25">
      <c r="A49" s="76" t="s">
        <v>128</v>
      </c>
      <c r="B49" s="77" t="s">
        <v>129</v>
      </c>
      <c r="C49" s="78">
        <v>11974700</v>
      </c>
      <c r="D49" s="78">
        <v>11974700</v>
      </c>
      <c r="E49" s="78">
        <v>1663167</v>
      </c>
      <c r="F49" s="78">
        <v>0</v>
      </c>
      <c r="G49" s="79">
        <f t="shared" si="0"/>
        <v>13.889007657811886</v>
      </c>
      <c r="H49" s="78">
        <f t="shared" si="1"/>
        <v>0.97762765923879047</v>
      </c>
    </row>
    <row r="50" spans="1:8" ht="30" x14ac:dyDescent="0.25">
      <c r="A50" s="76" t="s">
        <v>84</v>
      </c>
      <c r="B50" s="77" t="s">
        <v>85</v>
      </c>
      <c r="C50" s="78">
        <v>3572231</v>
      </c>
      <c r="D50" s="78">
        <v>7024091</v>
      </c>
      <c r="E50" s="78">
        <v>5698780.4000000004</v>
      </c>
      <c r="F50" s="78">
        <v>0</v>
      </c>
      <c r="G50" s="79">
        <f t="shared" si="0"/>
        <v>81.131927248664638</v>
      </c>
      <c r="H50" s="78">
        <f t="shared" si="1"/>
        <v>3.3498051265855437</v>
      </c>
    </row>
    <row r="51" spans="1:8" ht="60" x14ac:dyDescent="0.25">
      <c r="A51" s="76" t="s">
        <v>86</v>
      </c>
      <c r="B51" s="77" t="s">
        <v>87</v>
      </c>
      <c r="C51" s="78">
        <v>0</v>
      </c>
      <c r="D51" s="78">
        <v>1370000</v>
      </c>
      <c r="E51" s="78">
        <v>1369909</v>
      </c>
      <c r="F51" s="78">
        <v>0</v>
      </c>
      <c r="G51" s="79">
        <f t="shared" si="0"/>
        <v>99.993357664233571</v>
      </c>
      <c r="H51" s="78">
        <f t="shared" si="1"/>
        <v>0.80524741594809912</v>
      </c>
    </row>
    <row r="52" spans="1:8" s="57" customFormat="1" ht="12.75" x14ac:dyDescent="0.2">
      <c r="A52" s="80" t="s">
        <v>130</v>
      </c>
      <c r="B52" s="80"/>
      <c r="C52" s="74">
        <v>141167059</v>
      </c>
      <c r="D52" s="74">
        <v>188162888.00999999</v>
      </c>
      <c r="E52" s="74">
        <v>170122743.99999997</v>
      </c>
      <c r="F52" s="74">
        <v>469819.32</v>
      </c>
      <c r="G52" s="75">
        <f t="shared" si="0"/>
        <v>90.412485585871067</v>
      </c>
      <c r="H52" s="74">
        <f t="shared" si="1"/>
        <v>99.999999999999972</v>
      </c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Видатки заг. фонд. 2022</vt:lpstr>
      <vt:lpstr>Видатки спец. фонд 2022</vt:lpstr>
      <vt:lpstr>Доходи за 2022 рік заг.фонд</vt:lpstr>
      <vt:lpstr>Доходи за 2022 рік спец.фонд</vt:lpstr>
      <vt:lpstr>Структура видатків заг.фонд</vt:lpstr>
      <vt:lpstr>Структура вид. функц. класиф.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2023-01-17T08:31:47Z</dcterms:created>
  <dcterms:modified xsi:type="dcterms:W3CDTF">2023-01-17T08:37:31Z</dcterms:modified>
</cp:coreProperties>
</file>