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s\Desktop\"/>
    </mc:Choice>
  </mc:AlternateContent>
  <bookViews>
    <workbookView xWindow="0" yWindow="0" windowWidth="28800" windowHeight="12300" activeTab="3"/>
  </bookViews>
  <sheets>
    <sheet name="Аналіз вик. видатків Спецфонд" sheetId="1" r:id="rId1"/>
    <sheet name="Аналіз вик. видатків Загальний " sheetId="2" r:id="rId2"/>
    <sheet name="Доходи. Загальний фонд" sheetId="3" r:id="rId3"/>
    <sheet name="Доходи. Спецфонд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4" l="1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67" i="3" l="1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F273" i="2" l="1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</calcChain>
</file>

<file path=xl/sharedStrings.xml><?xml version="1.0" encoding="utf-8"?>
<sst xmlns="http://schemas.openxmlformats.org/spreadsheetml/2006/main" count="736" uniqueCount="223">
  <si>
    <t xml:space="preserve">Виконання видатків за І квартал 2022 року </t>
  </si>
  <si>
    <t xml:space="preserve">Спеціальний фонд </t>
  </si>
  <si>
    <t>(грн)</t>
  </si>
  <si>
    <t>Код</t>
  </si>
  <si>
    <t>Показник</t>
  </si>
  <si>
    <t>видатки за вказаний період</t>
  </si>
  <si>
    <t>1021</t>
  </si>
  <si>
    <t>Надання загальної середньої освіти закладами загальної середньої освіти</t>
  </si>
  <si>
    <t>2000</t>
  </si>
  <si>
    <t>Поточні видатки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</si>
  <si>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</si>
  <si>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</si>
  <si>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</si>
  <si>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</si>
  <si>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2230</t>
  </si>
  <si>
    <t>Продукти харчування</t>
  </si>
  <si>
    <t>3000</t>
  </si>
  <si>
    <t>Капітальні видатки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</si>
  <si>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</si>
  <si>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</si>
  <si>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</si>
  <si>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</si>
  <si>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3130</t>
  </si>
  <si>
    <t>Капітальний ремонт</t>
  </si>
  <si>
    <t>3132</t>
  </si>
  <si>
    <t>Капітальний ремонт інших об`єктів</t>
  </si>
  <si>
    <t>4030</t>
  </si>
  <si>
    <t>Забезпечення діяльності бібліотек</t>
  </si>
  <si>
    <t>4060</t>
  </si>
  <si>
    <t>Забезпечення діяльності палаців i будинків культури, клубів, центрів дозвілля та iнших клубних закладів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</si>
  <si>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</si>
  <si>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</si>
  <si>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9770</t>
  </si>
  <si>
    <t>Інші субвенції з місцевого бюджету</t>
  </si>
  <si>
    <t>3200</t>
  </si>
  <si>
    <t>Капітальні трансферти</t>
  </si>
  <si>
    <t>3220</t>
  </si>
  <si>
    <t>Капітальні трансферти органам державного управління інших рівнів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</si>
  <si>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</si>
  <si>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</si>
  <si>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Всього по бюджету</t>
  </si>
  <si>
    <t>2240</t>
  </si>
  <si>
    <t>Оплата послуг (крім комунальних)</t>
  </si>
  <si>
    <t xml:space="preserve">Аналіз виконання сільського бюджету за І квартал 2022 року </t>
  </si>
  <si>
    <t>Загальний фонд</t>
  </si>
  <si>
    <t>Видатки</t>
  </si>
  <si>
    <t>План на рік з урахуванням змін</t>
  </si>
  <si>
    <t>План на вказаний період з урахуванням змін</t>
  </si>
  <si>
    <t>Видатки за вказаний період</t>
  </si>
  <si>
    <t xml:space="preserve">% виконання на вказаний період 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</si>
  <si>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</si>
  <si>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</si>
  <si>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</si>
  <si>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</si>
  <si>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</si>
  <si>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</si>
  <si>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</si>
  <si>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</si>
  <si>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</si>
  <si>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</si>
  <si>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2270</t>
  </si>
  <si>
    <t>Оплата комунальних послуг та енергоносіїв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</si>
  <si>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</si>
  <si>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</si>
  <si>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</si>
  <si>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</si>
  <si>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</si>
  <si>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</si>
  <si>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</si>
  <si>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</si>
  <si>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</si>
  <si>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</si>
  <si>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</si>
  <si>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</si>
  <si>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</si>
  <si>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</si>
  <si>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</si>
  <si>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</si>
  <si>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0180</t>
  </si>
  <si>
    <t>Інша діяльність у сфері державного управління</t>
  </si>
  <si>
    <t>2250</t>
  </si>
  <si>
    <t>Видатки на відрядження</t>
  </si>
  <si>
    <t>2700</t>
  </si>
  <si>
    <t>Соціальне забезпечення</t>
  </si>
  <si>
    <t>2730</t>
  </si>
  <si>
    <t>Інші виплати населенню</t>
  </si>
  <si>
    <t>2800</t>
  </si>
  <si>
    <t>Інші поточні видатки</t>
  </si>
  <si>
    <t>1031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</si>
  <si>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</si>
  <si>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</si>
  <si>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</si>
  <si>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</si>
  <si>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1141</t>
  </si>
  <si>
    <t>Забезпечення діяльності інших закладів у сфері освіти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</si>
  <si>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</si>
  <si>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</si>
  <si>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</si>
  <si>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</si>
  <si>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Первинна медична допомога населенню, що надається центрами первинної медичної (медико-санітарної) допомоги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</si>
  <si>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</si>
  <si>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</si>
  <si>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</si>
  <si>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</si>
  <si>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2152</t>
  </si>
  <si>
    <t>Інші програми та заходи у сфері охорони здоров`я</t>
  </si>
  <si>
    <t>3032</t>
  </si>
  <si>
    <t>Надання пільг окремим категоріям громадян з оплати послуг зв`язку</t>
  </si>
  <si>
    <t>3035</t>
  </si>
  <si>
    <t>Компенсаційні виплати за пільговий проїзд окремих категорій громадян на залізничному транспорті</t>
  </si>
  <si>
    <t>3112</t>
  </si>
  <si>
    <t>Заходи державної політики з питань дітей та їх соціального захисту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</si>
  <si>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</si>
  <si>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</si>
  <si>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</si>
  <si>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</si>
  <si>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</si>
  <si>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</si>
  <si>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3242</t>
  </si>
  <si>
    <t>Інші заходи у сфері соціального захисту і соціального забезпечення</t>
  </si>
  <si>
    <t>4082</t>
  </si>
  <si>
    <t>Інші заходи в галузі культури і мистецтва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</si>
  <si>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</si>
  <si>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</si>
  <si>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6014</t>
  </si>
  <si>
    <t>Забезпечення збору та вивезення сміття і відходів</t>
  </si>
  <si>
    <t>6030</t>
  </si>
  <si>
    <t>Організація благоустрою населених пунктів</t>
  </si>
  <si>
    <t>8220</t>
  </si>
  <si>
    <t>Заходи та роботи з мобілізаційної підготовки місцевого значення</t>
  </si>
  <si>
    <t>8710</t>
  </si>
  <si>
    <t>Резервний фонд місцевого бюджету</t>
  </si>
  <si>
    <t>9000</t>
  </si>
  <si>
    <t>Нерозподілені видатки</t>
  </si>
  <si>
    <t>8775</t>
  </si>
  <si>
    <t>Інші заходи за рахунок коштів резервного фонду місцевого бюджету</t>
  </si>
  <si>
    <t>9110</t>
  </si>
  <si>
    <t>Реверсна дотація</t>
  </si>
  <si>
    <t>2620</t>
  </si>
  <si>
    <t>Поточні трансферти органам державного управління інших рівнів</t>
  </si>
  <si>
    <t>Аналіз виконання плану по доходах загального фонду</t>
  </si>
  <si>
    <t>17553000000 - Бюджет Городоцької сiльської територiальної громади</t>
  </si>
  <si>
    <t>за І квартал 2022 року</t>
  </si>
  <si>
    <t xml:space="preserve"> Назва </t>
  </si>
  <si>
    <t xml:space="preserve"> Уточ.пл.</t>
  </si>
  <si>
    <t>Факт</t>
  </si>
  <si>
    <t>% вик.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</si>
  <si>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</si>
  <si>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</si>
  <si>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</si>
  <si>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</si>
  <si>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</si>
  <si>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</si>
  <si>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</si>
  <si>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</si>
  <si>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</si>
  <si>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</si>
  <si>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</si>
  <si>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</si>
  <si>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</si>
  <si>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</si>
  <si>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</si>
  <si>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</si>
  <si>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</si>
  <si>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</si>
  <si>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</si>
  <si>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</si>
  <si>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</si>
  <si>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</si>
  <si>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</si>
  <si>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</si>
  <si>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</si>
  <si>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</si>
  <si>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</si>
  <si>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</si>
  <si>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</si>
  <si>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</si>
  <si>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юридичних осіб </t>
  </si>
  <si>
    <t>Туристичний збір </t>
  </si>
  <si>
    <t>Туристичний збір, сплачений юридичними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</si>
  <si>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</si>
  <si>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</si>
  <si>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</si>
  <si>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</si>
  <si>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</si>
  <si>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</si>
  <si>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</si>
  <si>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</si>
  <si>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</si>
  <si>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</si>
  <si>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</si>
  <si>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</si>
  <si>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</si>
  <si>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</si>
  <si>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</si>
  <si>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</si>
  <si>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Інші неподаткові надходження  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</si>
  <si>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</si>
  <si>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</si>
  <si>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</si>
  <si>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</si>
  <si>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</si>
  <si>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</si>
  <si>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Всього (без урахування трансфертів)</t>
  </si>
  <si>
    <t>Всього</t>
  </si>
  <si>
    <t>Аналіз виконання плану по доходах  спеціального фонду</t>
  </si>
  <si>
    <t>грн.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</si>
  <si>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</si>
  <si>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</si>
  <si>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</si>
  <si>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</si>
  <si>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</si>
  <si>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Надходження коштів від відшкодування втрат сільськогосподарського і лісогосподарського виробництва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</si>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</sst>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1" xfId="0" quotePrefix="1" applyFont="1" applyFill="1" applyBorder="1"/>
    <xf numFmtId="0" fontId="1" fillId="2" borderId="1" xfId="0" applyFont="1" applyFill="1" applyBorder="1" applyAlignment="1">
      <alignment wrapText="1" shrinkToFit="1"/>
    </xf>
    <xf numFmtId="2" fontId="1" fillId="2" borderId="1" xfId="0" applyNumberFormat="1" applyFont="1" applyFill="1" applyBorder="1"/>
    <xf numFmtId="0" fontId="1" fillId="0" borderId="1" xfId="0" quotePrefix="1" applyFont="1" applyBorder="1"/>
    <xf numFmtId="0" fontId="1" fillId="0" borderId="1" xfId="0" applyFont="1" applyBorder="1" applyAlignment="1">
      <alignment wrapText="1" shrinkToFit="1"/>
    </xf>
    <xf numFmtId="2" fontId="1" fillId="0" borderId="1" xfId="0" applyNumberFormat="1" applyFont="1" applyBorder="1"/>
    <xf numFmtId="0" fontId="1" fillId="2" borderId="1" xfId="0" applyFont="1" applyFill="1" applyBorder="1"/>
    <xf numFmtId="0" fontId="2" fillId="0" borderId="0" xfId="0" applyFont="1"/>
    <xf numFmtId="0" fontId="3" fillId="0" borderId="0" xfId="0" applyFont="1" applyAlignment="1">
      <alignment horizontal="center" wrapText="1" shrinkToFit="1"/>
    </xf>
    <xf numFmtId="0" fontId="4" fillId="0" borderId="0" xfId="0" applyFont="1" applyAlignment="1">
      <alignment horizontal="center" wrapText="1" shrinkToFit="1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 shrinkToFit="1"/>
    </xf>
    <xf numFmtId="164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workbookViewId="0">
      <selection sqref="A1:XFD1048576"/>
    </sheetView>
  </sheetViews>
  <sheetFormatPr defaultRowHeight="15.75" x14ac:dyDescent="0.25"/>
  <cols>
    <col min="1" max="1" width="9.140625" style="2"/>
    <col min="2" max="2" width="54.140625" style="2" customWidth="1"/>
    <col min="3" max="3" width="26.42578125" style="2" customWidth="1"/>
    <col min="4" max="16384" width="9.140625" style="2"/>
  </cols>
  <sheetData>
    <row r="1" spans="1:3" x14ac:dyDescent="0.25">
      <c r="A1" s="1" t="s">
        <v>0</v>
      </c>
      <c r="B1" s="1"/>
      <c r="C1" s="1"/>
    </row>
    <row r="2" spans="1:3" x14ac:dyDescent="0.25">
      <c r="A2" s="1" t="s">
        <v>1</v>
      </c>
      <c r="B2" s="1"/>
      <c r="C2" s="1"/>
    </row>
    <row r="3" spans="1:3" x14ac:dyDescent="0.25">
      <c r="C3" s="2" t="s">
        <v>2</v>
      </c>
    </row>
    <row r="4" spans="1:3" ht="31.5" x14ac:dyDescent="0.25">
      <c r="A4" s="3" t="s">
        <v>3</v>
      </c>
      <c r="B4" s="3" t="s">
        <v>4</v>
      </c>
      <c r="C4" s="3" t="s">
        <v>5</v>
      </c>
    </row>
    <row r="5" spans="1:3" ht="31.5" x14ac:dyDescent="0.25">
      <c r="A5" s="4" t="s">
        <v>6</v>
      </c>
      <c r="B5" s="5" t="s">
        <v>7</v>
      </c>
      <c r="C5" s="6">
        <v>758759.69</v>
      </c>
    </row>
    <row r="6" spans="1:3" x14ac:dyDescent="0.25">
      <c r="A6" s="7" t="s">
        <v>8</v>
      </c>
      <c r="B6" s="8" t="s">
        <v>9</v>
      </c>
      <c r="C6" s="9">
        <v>151325.99</v>
      </c>
    </row>
    <row r="7" spans="1:3" x14ac:dyDescent="0.25">
      <c r="A7" s="7" t="s">
        <v>10</v>
      </c>
      <c r="B7" s="8" t="s">
        <v>11</v>
      </c>
      <c r="C7" s="9">
        <v>151325.99</v>
      </c>
    </row>
    <row r="8" spans="1:3" x14ac:dyDescent="0.25">
      <c r="A8" s="7" t="s">
        <v>12</v>
      </c>
      <c r="B8" s="8" t="s">
        <v>13</v>
      </c>
      <c r="C8" s="9">
        <v>44678.5</v>
      </c>
    </row>
    <row r="9" spans="1:3" x14ac:dyDescent="0.25">
      <c r="A9" s="7" t="s">
        <v>14</v>
      </c>
      <c r="B9" s="8" t="s">
        <v>15</v>
      </c>
      <c r="C9" s="9">
        <v>106647.49</v>
      </c>
    </row>
    <row r="10" spans="1:3" x14ac:dyDescent="0.25">
      <c r="A10" s="7" t="s">
        <v>16</v>
      </c>
      <c r="B10" s="8" t="s">
        <v>17</v>
      </c>
      <c r="C10" s="9">
        <v>607433.69999999995</v>
      </c>
    </row>
    <row r="11" spans="1:3" x14ac:dyDescent="0.25">
      <c r="A11" s="7" t="s">
        <v>18</v>
      </c>
      <c r="B11" s="8" t="s">
        <v>19</v>
      </c>
      <c r="C11" s="9">
        <v>607433.69999999995</v>
      </c>
    </row>
    <row r="12" spans="1:3" ht="31.5" x14ac:dyDescent="0.25">
      <c r="A12" s="7" t="s">
        <v>20</v>
      </c>
      <c r="B12" s="8" t="s">
        <v>21</v>
      </c>
      <c r="C12" s="9">
        <v>41239.839999999997</v>
      </c>
    </row>
    <row r="13" spans="1:3" x14ac:dyDescent="0.25">
      <c r="A13" s="7" t="s">
        <v>22</v>
      </c>
      <c r="B13" s="8" t="s">
        <v>23</v>
      </c>
      <c r="C13" s="9">
        <v>566193.86</v>
      </c>
    </row>
    <row r="14" spans="1:3" x14ac:dyDescent="0.25">
      <c r="A14" s="7" t="s">
        <v>24</v>
      </c>
      <c r="B14" s="8" t="s">
        <v>25</v>
      </c>
      <c r="C14" s="9">
        <v>566193.86</v>
      </c>
    </row>
    <row r="15" spans="1:3" x14ac:dyDescent="0.25">
      <c r="A15" s="4" t="s">
        <v>26</v>
      </c>
      <c r="B15" s="5" t="s">
        <v>27</v>
      </c>
      <c r="C15" s="6">
        <v>23761.89</v>
      </c>
    </row>
    <row r="16" spans="1:3" x14ac:dyDescent="0.25">
      <c r="A16" s="7" t="s">
        <v>16</v>
      </c>
      <c r="B16" s="8" t="s">
        <v>17</v>
      </c>
      <c r="C16" s="9">
        <v>23761.89</v>
      </c>
    </row>
    <row r="17" spans="1:3" x14ac:dyDescent="0.25">
      <c r="A17" s="7" t="s">
        <v>18</v>
      </c>
      <c r="B17" s="8" t="s">
        <v>19</v>
      </c>
      <c r="C17" s="9">
        <v>23761.89</v>
      </c>
    </row>
    <row r="18" spans="1:3" ht="31.5" x14ac:dyDescent="0.25">
      <c r="A18" s="7" t="s">
        <v>20</v>
      </c>
      <c r="B18" s="8" t="s">
        <v>21</v>
      </c>
      <c r="C18" s="9">
        <v>23761.89</v>
      </c>
    </row>
    <row r="19" spans="1:3" ht="47.25" x14ac:dyDescent="0.25">
      <c r="A19" s="4" t="s">
        <v>28</v>
      </c>
      <c r="B19" s="5" t="s">
        <v>29</v>
      </c>
      <c r="C19" s="6">
        <v>43369</v>
      </c>
    </row>
    <row r="20" spans="1:3" x14ac:dyDescent="0.25">
      <c r="A20" s="7" t="s">
        <v>16</v>
      </c>
      <c r="B20" s="8" t="s">
        <v>17</v>
      </c>
      <c r="C20" s="9">
        <v>43369</v>
      </c>
    </row>
    <row r="21" spans="1:3" x14ac:dyDescent="0.25">
      <c r="A21" s="7" t="s">
        <v>18</v>
      </c>
      <c r="B21" s="8" t="s">
        <v>19</v>
      </c>
      <c r="C21" s="9">
        <v>43369</v>
      </c>
    </row>
    <row r="22" spans="1:3" ht="31.5" x14ac:dyDescent="0.25">
      <c r="A22" s="7" t="s">
        <v>20</v>
      </c>
      <c r="B22" s="8" t="s">
        <v>21</v>
      </c>
      <c r="C22" s="9">
        <v>43369</v>
      </c>
    </row>
    <row r="23" spans="1:3" ht="47.25" x14ac:dyDescent="0.25">
      <c r="A23" s="4" t="s">
        <v>30</v>
      </c>
      <c r="B23" s="5" t="s">
        <v>31</v>
      </c>
      <c r="C23" s="6">
        <v>4116038.45</v>
      </c>
    </row>
    <row r="24" spans="1:3" x14ac:dyDescent="0.25">
      <c r="A24" s="7" t="s">
        <v>16</v>
      </c>
      <c r="B24" s="8" t="s">
        <v>17</v>
      </c>
      <c r="C24" s="9">
        <v>4116038.45</v>
      </c>
    </row>
    <row r="25" spans="1:3" x14ac:dyDescent="0.25">
      <c r="A25" s="7" t="s">
        <v>18</v>
      </c>
      <c r="B25" s="8" t="s">
        <v>19</v>
      </c>
      <c r="C25" s="9">
        <v>4116038.45</v>
      </c>
    </row>
    <row r="26" spans="1:3" x14ac:dyDescent="0.25">
      <c r="A26" s="7" t="s">
        <v>22</v>
      </c>
      <c r="B26" s="8" t="s">
        <v>23</v>
      </c>
      <c r="C26" s="9">
        <v>4116038.45</v>
      </c>
    </row>
    <row r="27" spans="1:3" x14ac:dyDescent="0.25">
      <c r="A27" s="7" t="s">
        <v>24</v>
      </c>
      <c r="B27" s="8" t="s">
        <v>25</v>
      </c>
      <c r="C27" s="9">
        <v>4116038.45</v>
      </c>
    </row>
    <row r="28" spans="1:3" x14ac:dyDescent="0.25">
      <c r="A28" s="4" t="s">
        <v>32</v>
      </c>
      <c r="B28" s="5" t="s">
        <v>33</v>
      </c>
      <c r="C28" s="6">
        <v>2000000</v>
      </c>
    </row>
    <row r="29" spans="1:3" x14ac:dyDescent="0.25">
      <c r="A29" s="7" t="s">
        <v>16</v>
      </c>
      <c r="B29" s="8" t="s">
        <v>17</v>
      </c>
      <c r="C29" s="9">
        <v>2000000</v>
      </c>
    </row>
    <row r="30" spans="1:3" x14ac:dyDescent="0.25">
      <c r="A30" s="7" t="s">
        <v>34</v>
      </c>
      <c r="B30" s="8" t="s">
        <v>35</v>
      </c>
      <c r="C30" s="9">
        <v>2000000</v>
      </c>
    </row>
    <row r="31" spans="1:3" ht="31.5" x14ac:dyDescent="0.25">
      <c r="A31" s="7" t="s">
        <v>36</v>
      </c>
      <c r="B31" s="8" t="s">
        <v>37</v>
      </c>
      <c r="C31" s="9">
        <v>2000000</v>
      </c>
    </row>
    <row r="32" spans="1:3" ht="47.25" x14ac:dyDescent="0.25">
      <c r="A32" s="4" t="s">
        <v>38</v>
      </c>
      <c r="B32" s="5" t="s">
        <v>39</v>
      </c>
      <c r="C32" s="6">
        <v>150000</v>
      </c>
    </row>
    <row r="33" spans="1:3" x14ac:dyDescent="0.25">
      <c r="A33" s="7" t="s">
        <v>16</v>
      </c>
      <c r="B33" s="8" t="s">
        <v>17</v>
      </c>
      <c r="C33" s="9">
        <v>150000</v>
      </c>
    </row>
    <row r="34" spans="1:3" x14ac:dyDescent="0.25">
      <c r="A34" s="7" t="s">
        <v>34</v>
      </c>
      <c r="B34" s="8" t="s">
        <v>35</v>
      </c>
      <c r="C34" s="9">
        <v>150000</v>
      </c>
    </row>
    <row r="35" spans="1:3" ht="31.5" x14ac:dyDescent="0.25">
      <c r="A35" s="7" t="s">
        <v>36</v>
      </c>
      <c r="B35" s="8" t="s">
        <v>37</v>
      </c>
      <c r="C35" s="9">
        <v>150000</v>
      </c>
    </row>
    <row r="36" spans="1:3" x14ac:dyDescent="0.25">
      <c r="A36" s="10" t="s">
        <v>40</v>
      </c>
      <c r="B36" s="5"/>
      <c r="C36" s="6">
        <v>7091929.0300000003</v>
      </c>
    </row>
    <row r="37" spans="1:3" x14ac:dyDescent="0.25">
      <c r="A37" s="7" t="s">
        <v>8</v>
      </c>
      <c r="B37" s="8" t="s">
        <v>9</v>
      </c>
      <c r="C37" s="9">
        <v>151325.99</v>
      </c>
    </row>
    <row r="38" spans="1:3" x14ac:dyDescent="0.25">
      <c r="A38" s="7" t="s">
        <v>10</v>
      </c>
      <c r="B38" s="8" t="s">
        <v>11</v>
      </c>
      <c r="C38" s="9">
        <v>151325.99</v>
      </c>
    </row>
    <row r="39" spans="1:3" x14ac:dyDescent="0.25">
      <c r="A39" s="7" t="s">
        <v>12</v>
      </c>
      <c r="B39" s="8" t="s">
        <v>13</v>
      </c>
      <c r="C39" s="9">
        <v>44678.5</v>
      </c>
    </row>
    <row r="40" spans="1:3" x14ac:dyDescent="0.25">
      <c r="A40" s="7" t="s">
        <v>14</v>
      </c>
      <c r="B40" s="8" t="s">
        <v>15</v>
      </c>
      <c r="C40" s="9">
        <v>106647.49</v>
      </c>
    </row>
    <row r="41" spans="1:3" x14ac:dyDescent="0.25">
      <c r="A41" s="7" t="s">
        <v>41</v>
      </c>
      <c r="B41" s="8" t="s">
        <v>42</v>
      </c>
      <c r="C41" s="9">
        <v>0</v>
      </c>
    </row>
    <row r="42" spans="1:3" x14ac:dyDescent="0.25">
      <c r="A42" s="7" t="s">
        <v>16</v>
      </c>
      <c r="B42" s="8" t="s">
        <v>17</v>
      </c>
      <c r="C42" s="9">
        <v>6940603.04</v>
      </c>
    </row>
    <row r="43" spans="1:3" x14ac:dyDescent="0.25">
      <c r="A43" s="7" t="s">
        <v>18</v>
      </c>
      <c r="B43" s="8" t="s">
        <v>19</v>
      </c>
      <c r="C43" s="9">
        <v>4790603.04</v>
      </c>
    </row>
    <row r="44" spans="1:3" ht="31.5" x14ac:dyDescent="0.25">
      <c r="A44" s="7" t="s">
        <v>20</v>
      </c>
      <c r="B44" s="8" t="s">
        <v>21</v>
      </c>
      <c r="C44" s="9">
        <v>108370.73</v>
      </c>
    </row>
    <row r="45" spans="1:3" x14ac:dyDescent="0.25">
      <c r="A45" s="7" t="s">
        <v>22</v>
      </c>
      <c r="B45" s="8" t="s">
        <v>23</v>
      </c>
      <c r="C45" s="9">
        <v>4682232.3100000005</v>
      </c>
    </row>
    <row r="46" spans="1:3" x14ac:dyDescent="0.25">
      <c r="A46" s="7" t="s">
        <v>24</v>
      </c>
      <c r="B46" s="8" t="s">
        <v>25</v>
      </c>
      <c r="C46" s="9">
        <v>4682232.3100000005</v>
      </c>
    </row>
    <row r="47" spans="1:3" ht="31.5" x14ac:dyDescent="0.25">
      <c r="A47" s="7" t="s">
        <v>36</v>
      </c>
      <c r="B47" s="8" t="s">
        <v>37</v>
      </c>
      <c r="C47" s="9">
        <v>2150000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3"/>
  <sheetViews>
    <sheetView workbookViewId="0">
      <selection sqref="A1:XFD1048576"/>
    </sheetView>
  </sheetViews>
  <sheetFormatPr defaultRowHeight="15.75" x14ac:dyDescent="0.25"/>
  <cols>
    <col min="1" max="1" width="9.140625" style="2"/>
    <col min="2" max="2" width="46.140625" style="2" customWidth="1"/>
    <col min="3" max="3" width="18.28515625" style="2" customWidth="1"/>
    <col min="4" max="4" width="16.85546875" style="2" customWidth="1"/>
    <col min="5" max="5" width="16" style="2" customWidth="1"/>
    <col min="6" max="6" width="9.42578125" style="2" bestFit="1" customWidth="1"/>
    <col min="7" max="16384" width="9.140625" style="2"/>
  </cols>
  <sheetData>
    <row r="2" spans="1:6" x14ac:dyDescent="0.25">
      <c r="A2" s="1" t="s">
        <v>43</v>
      </c>
      <c r="B2" s="1"/>
      <c r="C2" s="1"/>
      <c r="D2" s="1"/>
      <c r="E2" s="1"/>
    </row>
    <row r="3" spans="1:6" x14ac:dyDescent="0.25">
      <c r="A3" s="1" t="s">
        <v>44</v>
      </c>
      <c r="B3" s="1"/>
      <c r="C3" s="1"/>
      <c r="D3" s="1"/>
      <c r="E3" s="1"/>
    </row>
    <row r="4" spans="1:6" ht="18.75" x14ac:dyDescent="0.3">
      <c r="A4" s="11" t="s">
        <v>45</v>
      </c>
      <c r="B4" s="11"/>
      <c r="F4" s="2" t="s">
        <v>2</v>
      </c>
    </row>
    <row r="5" spans="1:6" ht="78.75" x14ac:dyDescent="0.25">
      <c r="A5" s="3" t="s">
        <v>3</v>
      </c>
      <c r="B5" s="3" t="s">
        <v>4</v>
      </c>
      <c r="C5" s="3" t="s">
        <v>46</v>
      </c>
      <c r="D5" s="3" t="s">
        <v>47</v>
      </c>
      <c r="E5" s="3" t="s">
        <v>48</v>
      </c>
      <c r="F5" s="3" t="s">
        <v>49</v>
      </c>
    </row>
    <row r="6" spans="1:6" ht="78.75" x14ac:dyDescent="0.25">
      <c r="A6" s="4" t="s">
        <v>50</v>
      </c>
      <c r="B6" s="5" t="s">
        <v>51</v>
      </c>
      <c r="C6" s="6">
        <v>24828800</v>
      </c>
      <c r="D6" s="6">
        <v>6297816</v>
      </c>
      <c r="E6" s="6">
        <v>4323552.9800000004</v>
      </c>
      <c r="F6" s="6">
        <f t="shared" ref="F6:F69" si="0">IF(D6=0,0,(E6/D6)*100)</f>
        <v>68.65162430912558</v>
      </c>
    </row>
    <row r="7" spans="1:6" x14ac:dyDescent="0.25">
      <c r="A7" s="7" t="s">
        <v>8</v>
      </c>
      <c r="B7" s="8" t="s">
        <v>9</v>
      </c>
      <c r="C7" s="9">
        <v>24828800</v>
      </c>
      <c r="D7" s="9">
        <v>6297816</v>
      </c>
      <c r="E7" s="9">
        <v>4323552.9800000004</v>
      </c>
      <c r="F7" s="9">
        <f t="shared" si="0"/>
        <v>68.65162430912558</v>
      </c>
    </row>
    <row r="8" spans="1:6" ht="31.5" x14ac:dyDescent="0.25">
      <c r="A8" s="7" t="s">
        <v>52</v>
      </c>
      <c r="B8" s="8" t="s">
        <v>53</v>
      </c>
      <c r="C8" s="9">
        <v>23252300</v>
      </c>
      <c r="D8" s="9">
        <v>5813076</v>
      </c>
      <c r="E8" s="9">
        <v>4134552.3600000003</v>
      </c>
      <c r="F8" s="9">
        <f t="shared" si="0"/>
        <v>71.125035351335512</v>
      </c>
    </row>
    <row r="9" spans="1:6" x14ac:dyDescent="0.25">
      <c r="A9" s="7" t="s">
        <v>54</v>
      </c>
      <c r="B9" s="8" t="s">
        <v>55</v>
      </c>
      <c r="C9" s="9">
        <v>19059263</v>
      </c>
      <c r="D9" s="9">
        <v>4764816</v>
      </c>
      <c r="E9" s="9">
        <v>3392454.81</v>
      </c>
      <c r="F9" s="9">
        <f t="shared" si="0"/>
        <v>71.198023386422477</v>
      </c>
    </row>
    <row r="10" spans="1:6" x14ac:dyDescent="0.25">
      <c r="A10" s="7" t="s">
        <v>56</v>
      </c>
      <c r="B10" s="8" t="s">
        <v>57</v>
      </c>
      <c r="C10" s="9">
        <v>19059263</v>
      </c>
      <c r="D10" s="9">
        <v>4764816</v>
      </c>
      <c r="E10" s="9">
        <v>3392454.81</v>
      </c>
      <c r="F10" s="9">
        <f t="shared" si="0"/>
        <v>71.198023386422477</v>
      </c>
    </row>
    <row r="11" spans="1:6" x14ac:dyDescent="0.25">
      <c r="A11" s="7" t="s">
        <v>58</v>
      </c>
      <c r="B11" s="8" t="s">
        <v>59</v>
      </c>
      <c r="C11" s="9">
        <v>4193037</v>
      </c>
      <c r="D11" s="9">
        <v>1048260</v>
      </c>
      <c r="E11" s="9">
        <v>742097.55</v>
      </c>
      <c r="F11" s="9">
        <f t="shared" si="0"/>
        <v>70.793271707400834</v>
      </c>
    </row>
    <row r="12" spans="1:6" x14ac:dyDescent="0.25">
      <c r="A12" s="7" t="s">
        <v>10</v>
      </c>
      <c r="B12" s="8" t="s">
        <v>11</v>
      </c>
      <c r="C12" s="9">
        <v>1576500</v>
      </c>
      <c r="D12" s="9">
        <v>484740</v>
      </c>
      <c r="E12" s="9">
        <v>189000.62000000002</v>
      </c>
      <c r="F12" s="9">
        <f t="shared" si="0"/>
        <v>38.990101910302435</v>
      </c>
    </row>
    <row r="13" spans="1:6" ht="31.5" x14ac:dyDescent="0.25">
      <c r="A13" s="7" t="s">
        <v>12</v>
      </c>
      <c r="B13" s="8" t="s">
        <v>13</v>
      </c>
      <c r="C13" s="9">
        <v>800000</v>
      </c>
      <c r="D13" s="9">
        <v>210000</v>
      </c>
      <c r="E13" s="9">
        <v>79657</v>
      </c>
      <c r="F13" s="9">
        <f t="shared" si="0"/>
        <v>37.931904761904761</v>
      </c>
    </row>
    <row r="14" spans="1:6" x14ac:dyDescent="0.25">
      <c r="A14" s="7" t="s">
        <v>41</v>
      </c>
      <c r="B14" s="8" t="s">
        <v>42</v>
      </c>
      <c r="C14" s="9">
        <v>500000</v>
      </c>
      <c r="D14" s="9">
        <v>140000</v>
      </c>
      <c r="E14" s="9">
        <v>70603.77</v>
      </c>
      <c r="F14" s="9">
        <f t="shared" si="0"/>
        <v>50.431264285714285</v>
      </c>
    </row>
    <row r="15" spans="1:6" x14ac:dyDescent="0.25">
      <c r="A15" s="7" t="s">
        <v>60</v>
      </c>
      <c r="B15" s="8" t="s">
        <v>61</v>
      </c>
      <c r="C15" s="9">
        <v>276500</v>
      </c>
      <c r="D15" s="9">
        <v>134740</v>
      </c>
      <c r="E15" s="9">
        <v>38739.85</v>
      </c>
      <c r="F15" s="9">
        <f t="shared" si="0"/>
        <v>28.751558557221312</v>
      </c>
    </row>
    <row r="16" spans="1:6" x14ac:dyDescent="0.25">
      <c r="A16" s="7" t="s">
        <v>62</v>
      </c>
      <c r="B16" s="8" t="s">
        <v>63</v>
      </c>
      <c r="C16" s="9">
        <v>50000</v>
      </c>
      <c r="D16" s="9">
        <v>27000</v>
      </c>
      <c r="E16" s="9">
        <v>0</v>
      </c>
      <c r="F16" s="9">
        <f t="shared" si="0"/>
        <v>0</v>
      </c>
    </row>
    <row r="17" spans="1:6" x14ac:dyDescent="0.25">
      <c r="A17" s="7" t="s">
        <v>64</v>
      </c>
      <c r="B17" s="8" t="s">
        <v>65</v>
      </c>
      <c r="C17" s="9">
        <v>6000</v>
      </c>
      <c r="D17" s="9">
        <v>1500</v>
      </c>
      <c r="E17" s="9">
        <v>16.440000000000001</v>
      </c>
      <c r="F17" s="9">
        <f t="shared" si="0"/>
        <v>1.0960000000000001</v>
      </c>
    </row>
    <row r="18" spans="1:6" x14ac:dyDescent="0.25">
      <c r="A18" s="7" t="s">
        <v>66</v>
      </c>
      <c r="B18" s="8" t="s">
        <v>67</v>
      </c>
      <c r="C18" s="9">
        <v>20000</v>
      </c>
      <c r="D18" s="9">
        <v>11900</v>
      </c>
      <c r="E18" s="9">
        <v>5211.1499999999996</v>
      </c>
      <c r="F18" s="9">
        <f t="shared" si="0"/>
        <v>43.791176470588233</v>
      </c>
    </row>
    <row r="19" spans="1:6" x14ac:dyDescent="0.25">
      <c r="A19" s="7" t="s">
        <v>68</v>
      </c>
      <c r="B19" s="8" t="s">
        <v>69</v>
      </c>
      <c r="C19" s="9">
        <v>200000</v>
      </c>
      <c r="D19" s="9">
        <v>94200</v>
      </c>
      <c r="E19" s="9">
        <v>33497.870000000003</v>
      </c>
      <c r="F19" s="9">
        <f t="shared" si="0"/>
        <v>35.560371549893844</v>
      </c>
    </row>
    <row r="20" spans="1:6" ht="31.5" x14ac:dyDescent="0.25">
      <c r="A20" s="7" t="s">
        <v>70</v>
      </c>
      <c r="B20" s="8" t="s">
        <v>71</v>
      </c>
      <c r="C20" s="9">
        <v>500</v>
      </c>
      <c r="D20" s="9">
        <v>140</v>
      </c>
      <c r="E20" s="9">
        <v>14.39</v>
      </c>
      <c r="F20" s="9">
        <f t="shared" si="0"/>
        <v>10.278571428571428</v>
      </c>
    </row>
    <row r="21" spans="1:6" ht="47.25" x14ac:dyDescent="0.25">
      <c r="A21" s="4" t="s">
        <v>72</v>
      </c>
      <c r="B21" s="5" t="s">
        <v>73</v>
      </c>
      <c r="C21" s="6">
        <v>5880178</v>
      </c>
      <c r="D21" s="6">
        <v>1318380</v>
      </c>
      <c r="E21" s="6">
        <v>1170215.8899999999</v>
      </c>
      <c r="F21" s="6">
        <f t="shared" si="0"/>
        <v>88.761653696202913</v>
      </c>
    </row>
    <row r="22" spans="1:6" x14ac:dyDescent="0.25">
      <c r="A22" s="7" t="s">
        <v>8</v>
      </c>
      <c r="B22" s="8" t="s">
        <v>9</v>
      </c>
      <c r="C22" s="9">
        <v>5880178</v>
      </c>
      <c r="D22" s="9">
        <v>1318380</v>
      </c>
      <c r="E22" s="9">
        <v>1170215.8899999999</v>
      </c>
      <c r="F22" s="9">
        <f t="shared" si="0"/>
        <v>88.761653696202913</v>
      </c>
    </row>
    <row r="23" spans="1:6" ht="31.5" x14ac:dyDescent="0.25">
      <c r="A23" s="7" t="s">
        <v>52</v>
      </c>
      <c r="B23" s="8" t="s">
        <v>53</v>
      </c>
      <c r="C23" s="9">
        <v>5475238</v>
      </c>
      <c r="D23" s="9">
        <v>1171810</v>
      </c>
      <c r="E23" s="9">
        <v>1105394.1599999999</v>
      </c>
      <c r="F23" s="9">
        <f t="shared" si="0"/>
        <v>94.33220061272732</v>
      </c>
    </row>
    <row r="24" spans="1:6" x14ac:dyDescent="0.25">
      <c r="A24" s="7" t="s">
        <v>54</v>
      </c>
      <c r="B24" s="8" t="s">
        <v>55</v>
      </c>
      <c r="C24" s="9">
        <v>4487900</v>
      </c>
      <c r="D24" s="9">
        <v>960500</v>
      </c>
      <c r="E24" s="9">
        <v>904162.62</v>
      </c>
      <c r="F24" s="9">
        <f t="shared" si="0"/>
        <v>94.13457782404997</v>
      </c>
    </row>
    <row r="25" spans="1:6" x14ac:dyDescent="0.25">
      <c r="A25" s="7" t="s">
        <v>56</v>
      </c>
      <c r="B25" s="8" t="s">
        <v>57</v>
      </c>
      <c r="C25" s="9">
        <v>4487900</v>
      </c>
      <c r="D25" s="9">
        <v>960500</v>
      </c>
      <c r="E25" s="9">
        <v>904162.62</v>
      </c>
      <c r="F25" s="9">
        <f t="shared" si="0"/>
        <v>94.13457782404997</v>
      </c>
    </row>
    <row r="26" spans="1:6" x14ac:dyDescent="0.25">
      <c r="A26" s="7" t="s">
        <v>58</v>
      </c>
      <c r="B26" s="8" t="s">
        <v>59</v>
      </c>
      <c r="C26" s="9">
        <v>987338</v>
      </c>
      <c r="D26" s="9">
        <v>211310</v>
      </c>
      <c r="E26" s="9">
        <v>201231.54</v>
      </c>
      <c r="F26" s="9">
        <f t="shared" si="0"/>
        <v>95.230486015806164</v>
      </c>
    </row>
    <row r="27" spans="1:6" x14ac:dyDescent="0.25">
      <c r="A27" s="7" t="s">
        <v>10</v>
      </c>
      <c r="B27" s="8" t="s">
        <v>11</v>
      </c>
      <c r="C27" s="9">
        <v>404940</v>
      </c>
      <c r="D27" s="9">
        <v>146570</v>
      </c>
      <c r="E27" s="9">
        <v>64821.729999999996</v>
      </c>
      <c r="F27" s="9">
        <f t="shared" si="0"/>
        <v>44.225782902367463</v>
      </c>
    </row>
    <row r="28" spans="1:6" ht="31.5" x14ac:dyDescent="0.25">
      <c r="A28" s="7" t="s">
        <v>12</v>
      </c>
      <c r="B28" s="8" t="s">
        <v>13</v>
      </c>
      <c r="C28" s="9">
        <v>90600</v>
      </c>
      <c r="D28" s="9">
        <v>31371</v>
      </c>
      <c r="E28" s="9">
        <v>18566.88</v>
      </c>
      <c r="F28" s="9">
        <f t="shared" si="0"/>
        <v>59.184852252079942</v>
      </c>
    </row>
    <row r="29" spans="1:6" x14ac:dyDescent="0.25">
      <c r="A29" s="7" t="s">
        <v>41</v>
      </c>
      <c r="B29" s="8" t="s">
        <v>42</v>
      </c>
      <c r="C29" s="9">
        <v>123000</v>
      </c>
      <c r="D29" s="9">
        <v>32529</v>
      </c>
      <c r="E29" s="9">
        <v>18256.3</v>
      </c>
      <c r="F29" s="9">
        <f t="shared" si="0"/>
        <v>56.12315164929754</v>
      </c>
    </row>
    <row r="30" spans="1:6" x14ac:dyDescent="0.25">
      <c r="A30" s="7" t="s">
        <v>60</v>
      </c>
      <c r="B30" s="8" t="s">
        <v>61</v>
      </c>
      <c r="C30" s="9">
        <v>188340</v>
      </c>
      <c r="D30" s="9">
        <v>79670</v>
      </c>
      <c r="E30" s="9">
        <v>27098.55</v>
      </c>
      <c r="F30" s="9">
        <f t="shared" si="0"/>
        <v>34.013493159282035</v>
      </c>
    </row>
    <row r="31" spans="1:6" x14ac:dyDescent="0.25">
      <c r="A31" s="7" t="s">
        <v>62</v>
      </c>
      <c r="B31" s="8" t="s">
        <v>63</v>
      </c>
      <c r="C31" s="9">
        <v>36000</v>
      </c>
      <c r="D31" s="9">
        <v>20000</v>
      </c>
      <c r="E31" s="9">
        <v>7976.24</v>
      </c>
      <c r="F31" s="9">
        <f t="shared" si="0"/>
        <v>39.8812</v>
      </c>
    </row>
    <row r="32" spans="1:6" x14ac:dyDescent="0.25">
      <c r="A32" s="7" t="s">
        <v>64</v>
      </c>
      <c r="B32" s="8" t="s">
        <v>65</v>
      </c>
      <c r="C32" s="9">
        <v>2280</v>
      </c>
      <c r="D32" s="9">
        <v>450</v>
      </c>
      <c r="E32" s="9">
        <v>390.76</v>
      </c>
      <c r="F32" s="9">
        <f t="shared" si="0"/>
        <v>86.835555555555558</v>
      </c>
    </row>
    <row r="33" spans="1:6" x14ac:dyDescent="0.25">
      <c r="A33" s="7" t="s">
        <v>66</v>
      </c>
      <c r="B33" s="8" t="s">
        <v>67</v>
      </c>
      <c r="C33" s="9">
        <v>66580</v>
      </c>
      <c r="D33" s="9">
        <v>19100</v>
      </c>
      <c r="E33" s="9">
        <v>5473.32</v>
      </c>
      <c r="F33" s="9">
        <f t="shared" si="0"/>
        <v>28.65612565445026</v>
      </c>
    </row>
    <row r="34" spans="1:6" x14ac:dyDescent="0.25">
      <c r="A34" s="7" t="s">
        <v>68</v>
      </c>
      <c r="B34" s="8" t="s">
        <v>69</v>
      </c>
      <c r="C34" s="9">
        <v>83000</v>
      </c>
      <c r="D34" s="9">
        <v>40000</v>
      </c>
      <c r="E34" s="9">
        <v>13240.49</v>
      </c>
      <c r="F34" s="9">
        <f t="shared" si="0"/>
        <v>33.101224999999999</v>
      </c>
    </row>
    <row r="35" spans="1:6" ht="31.5" x14ac:dyDescent="0.25">
      <c r="A35" s="7" t="s">
        <v>70</v>
      </c>
      <c r="B35" s="8" t="s">
        <v>71</v>
      </c>
      <c r="C35" s="9">
        <v>480</v>
      </c>
      <c r="D35" s="9">
        <v>120</v>
      </c>
      <c r="E35" s="9">
        <v>17.739999999999998</v>
      </c>
      <c r="F35" s="9">
        <f t="shared" si="0"/>
        <v>14.783333333333331</v>
      </c>
    </row>
    <row r="36" spans="1:6" ht="47.25" x14ac:dyDescent="0.25">
      <c r="A36" s="7" t="s">
        <v>74</v>
      </c>
      <c r="B36" s="8" t="s">
        <v>75</v>
      </c>
      <c r="C36" s="9">
        <v>3000</v>
      </c>
      <c r="D36" s="9">
        <v>3000</v>
      </c>
      <c r="E36" s="9">
        <v>900</v>
      </c>
      <c r="F36" s="9">
        <f t="shared" si="0"/>
        <v>30</v>
      </c>
    </row>
    <row r="37" spans="1:6" ht="47.25" x14ac:dyDescent="0.25">
      <c r="A37" s="7" t="s">
        <v>76</v>
      </c>
      <c r="B37" s="8" t="s">
        <v>77</v>
      </c>
      <c r="C37" s="9">
        <v>3000</v>
      </c>
      <c r="D37" s="9">
        <v>3000</v>
      </c>
      <c r="E37" s="9">
        <v>900</v>
      </c>
      <c r="F37" s="9">
        <f t="shared" si="0"/>
        <v>30</v>
      </c>
    </row>
    <row r="38" spans="1:6" ht="31.5" x14ac:dyDescent="0.25">
      <c r="A38" s="4" t="s">
        <v>78</v>
      </c>
      <c r="B38" s="5" t="s">
        <v>79</v>
      </c>
      <c r="C38" s="6">
        <v>50000</v>
      </c>
      <c r="D38" s="6">
        <v>14000</v>
      </c>
      <c r="E38" s="6">
        <v>500</v>
      </c>
      <c r="F38" s="6">
        <f t="shared" si="0"/>
        <v>3.5714285714285712</v>
      </c>
    </row>
    <row r="39" spans="1:6" x14ac:dyDescent="0.25">
      <c r="A39" s="7" t="s">
        <v>8</v>
      </c>
      <c r="B39" s="8" t="s">
        <v>9</v>
      </c>
      <c r="C39" s="9">
        <v>50000</v>
      </c>
      <c r="D39" s="9">
        <v>14000</v>
      </c>
      <c r="E39" s="9">
        <v>500</v>
      </c>
      <c r="F39" s="9">
        <f t="shared" si="0"/>
        <v>3.5714285714285712</v>
      </c>
    </row>
    <row r="40" spans="1:6" x14ac:dyDescent="0.25">
      <c r="A40" s="7" t="s">
        <v>10</v>
      </c>
      <c r="B40" s="8" t="s">
        <v>11</v>
      </c>
      <c r="C40" s="9">
        <v>50000</v>
      </c>
      <c r="D40" s="9">
        <v>14000</v>
      </c>
      <c r="E40" s="9">
        <v>500</v>
      </c>
      <c r="F40" s="9">
        <f t="shared" si="0"/>
        <v>3.5714285714285712</v>
      </c>
    </row>
    <row r="41" spans="1:6" x14ac:dyDescent="0.25">
      <c r="A41" s="7" t="s">
        <v>41</v>
      </c>
      <c r="B41" s="8" t="s">
        <v>42</v>
      </c>
      <c r="C41" s="9">
        <v>50000</v>
      </c>
      <c r="D41" s="9">
        <v>14000</v>
      </c>
      <c r="E41" s="9">
        <v>500</v>
      </c>
      <c r="F41" s="9">
        <f t="shared" si="0"/>
        <v>3.5714285714285712</v>
      </c>
    </row>
    <row r="42" spans="1:6" ht="31.5" x14ac:dyDescent="0.25">
      <c r="A42" s="4" t="s">
        <v>6</v>
      </c>
      <c r="B42" s="5" t="s">
        <v>7</v>
      </c>
      <c r="C42" s="6">
        <v>22678050</v>
      </c>
      <c r="D42" s="6">
        <v>6454340</v>
      </c>
      <c r="E42" s="6">
        <v>4247922.0399999991</v>
      </c>
      <c r="F42" s="6">
        <f t="shared" si="0"/>
        <v>65.81497163149136</v>
      </c>
    </row>
    <row r="43" spans="1:6" x14ac:dyDescent="0.25">
      <c r="A43" s="7" t="s">
        <v>8</v>
      </c>
      <c r="B43" s="8" t="s">
        <v>9</v>
      </c>
      <c r="C43" s="9">
        <v>22678050</v>
      </c>
      <c r="D43" s="9">
        <v>6454340</v>
      </c>
      <c r="E43" s="9">
        <v>4247922.0399999991</v>
      </c>
      <c r="F43" s="9">
        <f t="shared" si="0"/>
        <v>65.81497163149136</v>
      </c>
    </row>
    <row r="44" spans="1:6" ht="31.5" x14ac:dyDescent="0.25">
      <c r="A44" s="7" t="s">
        <v>52</v>
      </c>
      <c r="B44" s="8" t="s">
        <v>53</v>
      </c>
      <c r="C44" s="9">
        <v>14884000</v>
      </c>
      <c r="D44" s="9">
        <v>3660000</v>
      </c>
      <c r="E44" s="9">
        <v>3350574.66</v>
      </c>
      <c r="F44" s="9">
        <f t="shared" si="0"/>
        <v>91.545755737704923</v>
      </c>
    </row>
    <row r="45" spans="1:6" x14ac:dyDescent="0.25">
      <c r="A45" s="7" t="s">
        <v>54</v>
      </c>
      <c r="B45" s="8" t="s">
        <v>55</v>
      </c>
      <c r="C45" s="9">
        <v>12200000</v>
      </c>
      <c r="D45" s="9">
        <v>3000000</v>
      </c>
      <c r="E45" s="9">
        <v>2745670.93</v>
      </c>
      <c r="F45" s="9">
        <f t="shared" si="0"/>
        <v>91.522364333333343</v>
      </c>
    </row>
    <row r="46" spans="1:6" x14ac:dyDescent="0.25">
      <c r="A46" s="7" t="s">
        <v>56</v>
      </c>
      <c r="B46" s="8" t="s">
        <v>57</v>
      </c>
      <c r="C46" s="9">
        <v>12200000</v>
      </c>
      <c r="D46" s="9">
        <v>3000000</v>
      </c>
      <c r="E46" s="9">
        <v>2745670.93</v>
      </c>
      <c r="F46" s="9">
        <f t="shared" si="0"/>
        <v>91.522364333333343</v>
      </c>
    </row>
    <row r="47" spans="1:6" x14ac:dyDescent="0.25">
      <c r="A47" s="7" t="s">
        <v>58</v>
      </c>
      <c r="B47" s="8" t="s">
        <v>59</v>
      </c>
      <c r="C47" s="9">
        <v>2684000</v>
      </c>
      <c r="D47" s="9">
        <v>660000</v>
      </c>
      <c r="E47" s="9">
        <v>604903.73</v>
      </c>
      <c r="F47" s="9">
        <f t="shared" si="0"/>
        <v>91.652080303030303</v>
      </c>
    </row>
    <row r="48" spans="1:6" x14ac:dyDescent="0.25">
      <c r="A48" s="7" t="s">
        <v>10</v>
      </c>
      <c r="B48" s="8" t="s">
        <v>11</v>
      </c>
      <c r="C48" s="9">
        <v>7781000</v>
      </c>
      <c r="D48" s="9">
        <v>2790340</v>
      </c>
      <c r="E48" s="9">
        <v>896529.28</v>
      </c>
      <c r="F48" s="9">
        <f t="shared" si="0"/>
        <v>32.129750496355285</v>
      </c>
    </row>
    <row r="49" spans="1:6" ht="31.5" x14ac:dyDescent="0.25">
      <c r="A49" s="7" t="s">
        <v>12</v>
      </c>
      <c r="B49" s="8" t="s">
        <v>13</v>
      </c>
      <c r="C49" s="9">
        <v>1500000</v>
      </c>
      <c r="D49" s="9">
        <v>295000</v>
      </c>
      <c r="E49" s="9">
        <v>69171.67</v>
      </c>
      <c r="F49" s="9">
        <f t="shared" si="0"/>
        <v>23.448023728813556</v>
      </c>
    </row>
    <row r="50" spans="1:6" x14ac:dyDescent="0.25">
      <c r="A50" s="7" t="s">
        <v>14</v>
      </c>
      <c r="B50" s="8" t="s">
        <v>15</v>
      </c>
      <c r="C50" s="9">
        <v>1100000</v>
      </c>
      <c r="D50" s="9">
        <v>435140</v>
      </c>
      <c r="E50" s="9">
        <v>79875.429999999993</v>
      </c>
      <c r="F50" s="9">
        <f t="shared" si="0"/>
        <v>18.356260054235417</v>
      </c>
    </row>
    <row r="51" spans="1:6" x14ac:dyDescent="0.25">
      <c r="A51" s="7" t="s">
        <v>41</v>
      </c>
      <c r="B51" s="8" t="s">
        <v>42</v>
      </c>
      <c r="C51" s="9">
        <v>798580</v>
      </c>
      <c r="D51" s="9">
        <v>123580</v>
      </c>
      <c r="E51" s="9">
        <v>9596.07</v>
      </c>
      <c r="F51" s="9">
        <f t="shared" si="0"/>
        <v>7.7650671629713548</v>
      </c>
    </row>
    <row r="52" spans="1:6" x14ac:dyDescent="0.25">
      <c r="A52" s="7" t="s">
        <v>80</v>
      </c>
      <c r="B52" s="8" t="s">
        <v>81</v>
      </c>
      <c r="C52" s="9">
        <v>18000</v>
      </c>
      <c r="D52" s="9">
        <v>5000</v>
      </c>
      <c r="E52" s="9">
        <v>0</v>
      </c>
      <c r="F52" s="9">
        <f t="shared" si="0"/>
        <v>0</v>
      </c>
    </row>
    <row r="53" spans="1:6" x14ac:dyDescent="0.25">
      <c r="A53" s="7" t="s">
        <v>60</v>
      </c>
      <c r="B53" s="8" t="s">
        <v>61</v>
      </c>
      <c r="C53" s="9">
        <v>4355000</v>
      </c>
      <c r="D53" s="9">
        <v>1924200</v>
      </c>
      <c r="E53" s="9">
        <v>731766.11</v>
      </c>
      <c r="F53" s="9">
        <f t="shared" si="0"/>
        <v>38.029628417004467</v>
      </c>
    </row>
    <row r="54" spans="1:6" x14ac:dyDescent="0.25">
      <c r="A54" s="7" t="s">
        <v>64</v>
      </c>
      <c r="B54" s="8" t="s">
        <v>65</v>
      </c>
      <c r="C54" s="9">
        <v>41000</v>
      </c>
      <c r="D54" s="9">
        <v>10200</v>
      </c>
      <c r="E54" s="9">
        <v>1792</v>
      </c>
      <c r="F54" s="9">
        <f t="shared" si="0"/>
        <v>17.568627450980394</v>
      </c>
    </row>
    <row r="55" spans="1:6" x14ac:dyDescent="0.25">
      <c r="A55" s="7" t="s">
        <v>66</v>
      </c>
      <c r="B55" s="8" t="s">
        <v>67</v>
      </c>
      <c r="C55" s="9">
        <v>2000000</v>
      </c>
      <c r="D55" s="9">
        <v>540000</v>
      </c>
      <c r="E55" s="9">
        <v>235656.44</v>
      </c>
      <c r="F55" s="9">
        <f t="shared" si="0"/>
        <v>43.640081481481481</v>
      </c>
    </row>
    <row r="56" spans="1:6" x14ac:dyDescent="0.25">
      <c r="A56" s="7" t="s">
        <v>68</v>
      </c>
      <c r="B56" s="8" t="s">
        <v>69</v>
      </c>
      <c r="C56" s="9">
        <v>1390000</v>
      </c>
      <c r="D56" s="9">
        <v>850000</v>
      </c>
      <c r="E56" s="9">
        <v>98575.67</v>
      </c>
      <c r="F56" s="9">
        <f t="shared" si="0"/>
        <v>11.597137647058824</v>
      </c>
    </row>
    <row r="57" spans="1:6" ht="31.5" x14ac:dyDescent="0.25">
      <c r="A57" s="7" t="s">
        <v>70</v>
      </c>
      <c r="B57" s="8" t="s">
        <v>71</v>
      </c>
      <c r="C57" s="9">
        <v>924000</v>
      </c>
      <c r="D57" s="9">
        <v>524000</v>
      </c>
      <c r="E57" s="9">
        <v>395742</v>
      </c>
      <c r="F57" s="9">
        <f t="shared" si="0"/>
        <v>75.523282442748098</v>
      </c>
    </row>
    <row r="58" spans="1:6" ht="47.25" x14ac:dyDescent="0.25">
      <c r="A58" s="7" t="s">
        <v>74</v>
      </c>
      <c r="B58" s="8" t="s">
        <v>75</v>
      </c>
      <c r="C58" s="9">
        <v>9420</v>
      </c>
      <c r="D58" s="9">
        <v>7420</v>
      </c>
      <c r="E58" s="9">
        <v>6120</v>
      </c>
      <c r="F58" s="9">
        <f t="shared" si="0"/>
        <v>82.479784366576823</v>
      </c>
    </row>
    <row r="59" spans="1:6" ht="47.25" x14ac:dyDescent="0.25">
      <c r="A59" s="7" t="s">
        <v>76</v>
      </c>
      <c r="B59" s="8" t="s">
        <v>77</v>
      </c>
      <c r="C59" s="9">
        <v>9420</v>
      </c>
      <c r="D59" s="9">
        <v>7420</v>
      </c>
      <c r="E59" s="9">
        <v>6120</v>
      </c>
      <c r="F59" s="9">
        <f t="shared" si="0"/>
        <v>82.479784366576823</v>
      </c>
    </row>
    <row r="60" spans="1:6" x14ac:dyDescent="0.25">
      <c r="A60" s="7" t="s">
        <v>82</v>
      </c>
      <c r="B60" s="8" t="s">
        <v>83</v>
      </c>
      <c r="C60" s="9">
        <v>9050</v>
      </c>
      <c r="D60" s="9">
        <v>0</v>
      </c>
      <c r="E60" s="9">
        <v>0</v>
      </c>
      <c r="F60" s="9">
        <f t="shared" si="0"/>
        <v>0</v>
      </c>
    </row>
    <row r="61" spans="1:6" x14ac:dyDescent="0.25">
      <c r="A61" s="7" t="s">
        <v>84</v>
      </c>
      <c r="B61" s="8" t="s">
        <v>85</v>
      </c>
      <c r="C61" s="9">
        <v>9050</v>
      </c>
      <c r="D61" s="9">
        <v>0</v>
      </c>
      <c r="E61" s="9">
        <v>0</v>
      </c>
      <c r="F61" s="9">
        <f t="shared" si="0"/>
        <v>0</v>
      </c>
    </row>
    <row r="62" spans="1:6" x14ac:dyDescent="0.25">
      <c r="A62" s="7" t="s">
        <v>86</v>
      </c>
      <c r="B62" s="8" t="s">
        <v>87</v>
      </c>
      <c r="C62" s="9">
        <v>4000</v>
      </c>
      <c r="D62" s="9">
        <v>4000</v>
      </c>
      <c r="E62" s="9">
        <v>818.1</v>
      </c>
      <c r="F62" s="9">
        <f t="shared" si="0"/>
        <v>20.452500000000001</v>
      </c>
    </row>
    <row r="63" spans="1:6" ht="31.5" x14ac:dyDescent="0.25">
      <c r="A63" s="4" t="s">
        <v>88</v>
      </c>
      <c r="B63" s="5" t="s">
        <v>7</v>
      </c>
      <c r="C63" s="6">
        <v>35033500</v>
      </c>
      <c r="D63" s="6">
        <v>8092800</v>
      </c>
      <c r="E63" s="6">
        <v>7120609.959999999</v>
      </c>
      <c r="F63" s="6">
        <f t="shared" si="0"/>
        <v>87.986975583234468</v>
      </c>
    </row>
    <row r="64" spans="1:6" x14ac:dyDescent="0.25">
      <c r="A64" s="7" t="s">
        <v>8</v>
      </c>
      <c r="B64" s="8" t="s">
        <v>9</v>
      </c>
      <c r="C64" s="9">
        <v>35033500</v>
      </c>
      <c r="D64" s="9">
        <v>8092800</v>
      </c>
      <c r="E64" s="9">
        <v>7120609.959999999</v>
      </c>
      <c r="F64" s="9">
        <f t="shared" si="0"/>
        <v>87.986975583234468</v>
      </c>
    </row>
    <row r="65" spans="1:6" ht="31.5" x14ac:dyDescent="0.25">
      <c r="A65" s="7" t="s">
        <v>52</v>
      </c>
      <c r="B65" s="8" t="s">
        <v>53</v>
      </c>
      <c r="C65" s="9">
        <v>35033500</v>
      </c>
      <c r="D65" s="9">
        <v>8092800</v>
      </c>
      <c r="E65" s="9">
        <v>7120609.959999999</v>
      </c>
      <c r="F65" s="9">
        <f t="shared" si="0"/>
        <v>87.986975583234468</v>
      </c>
    </row>
    <row r="66" spans="1:6" x14ac:dyDescent="0.25">
      <c r="A66" s="7" t="s">
        <v>54</v>
      </c>
      <c r="B66" s="8" t="s">
        <v>55</v>
      </c>
      <c r="C66" s="9">
        <v>28715983</v>
      </c>
      <c r="D66" s="9">
        <v>6633441</v>
      </c>
      <c r="E66" s="9">
        <v>5833155.0199999996</v>
      </c>
      <c r="F66" s="9">
        <f t="shared" si="0"/>
        <v>87.935583055611701</v>
      </c>
    </row>
    <row r="67" spans="1:6" x14ac:dyDescent="0.25">
      <c r="A67" s="7" t="s">
        <v>56</v>
      </c>
      <c r="B67" s="8" t="s">
        <v>57</v>
      </c>
      <c r="C67" s="9">
        <v>28715983</v>
      </c>
      <c r="D67" s="9">
        <v>6633441</v>
      </c>
      <c r="E67" s="9">
        <v>5833155.0199999996</v>
      </c>
      <c r="F67" s="9">
        <f t="shared" si="0"/>
        <v>87.935583055611701</v>
      </c>
    </row>
    <row r="68" spans="1:6" x14ac:dyDescent="0.25">
      <c r="A68" s="7" t="s">
        <v>58</v>
      </c>
      <c r="B68" s="8" t="s">
        <v>59</v>
      </c>
      <c r="C68" s="9">
        <v>6317517</v>
      </c>
      <c r="D68" s="9">
        <v>1459359</v>
      </c>
      <c r="E68" s="9">
        <v>1287454.94</v>
      </c>
      <c r="F68" s="9">
        <f t="shared" si="0"/>
        <v>88.220577664577391</v>
      </c>
    </row>
    <row r="69" spans="1:6" ht="47.25" x14ac:dyDescent="0.25">
      <c r="A69" s="4" t="s">
        <v>89</v>
      </c>
      <c r="B69" s="5" t="s">
        <v>90</v>
      </c>
      <c r="C69" s="6">
        <v>2094400</v>
      </c>
      <c r="D69" s="6">
        <v>552200</v>
      </c>
      <c r="E69" s="6">
        <v>226776.02000000002</v>
      </c>
      <c r="F69" s="6">
        <f t="shared" si="0"/>
        <v>41.067732705541474</v>
      </c>
    </row>
    <row r="70" spans="1:6" x14ac:dyDescent="0.25">
      <c r="A70" s="7" t="s">
        <v>8</v>
      </c>
      <c r="B70" s="8" t="s">
        <v>9</v>
      </c>
      <c r="C70" s="9">
        <v>2094400</v>
      </c>
      <c r="D70" s="9">
        <v>552200</v>
      </c>
      <c r="E70" s="9">
        <v>226776.02000000002</v>
      </c>
      <c r="F70" s="9">
        <f t="shared" ref="F70:F133" si="1">IF(D70=0,0,(E70/D70)*100)</f>
        <v>41.067732705541474</v>
      </c>
    </row>
    <row r="71" spans="1:6" ht="31.5" x14ac:dyDescent="0.25">
      <c r="A71" s="7" t="s">
        <v>52</v>
      </c>
      <c r="B71" s="8" t="s">
        <v>53</v>
      </c>
      <c r="C71" s="9">
        <v>1830000</v>
      </c>
      <c r="D71" s="9">
        <v>439200</v>
      </c>
      <c r="E71" s="9">
        <v>225570.02000000002</v>
      </c>
      <c r="F71" s="9">
        <f t="shared" si="1"/>
        <v>51.359294171220405</v>
      </c>
    </row>
    <row r="72" spans="1:6" x14ac:dyDescent="0.25">
      <c r="A72" s="7" t="s">
        <v>54</v>
      </c>
      <c r="B72" s="8" t="s">
        <v>55</v>
      </c>
      <c r="C72" s="9">
        <v>1500000</v>
      </c>
      <c r="D72" s="9">
        <v>360000</v>
      </c>
      <c r="E72" s="9">
        <v>189005.91</v>
      </c>
      <c r="F72" s="9">
        <f t="shared" si="1"/>
        <v>52.501641666666664</v>
      </c>
    </row>
    <row r="73" spans="1:6" x14ac:dyDescent="0.25">
      <c r="A73" s="7" t="s">
        <v>56</v>
      </c>
      <c r="B73" s="8" t="s">
        <v>57</v>
      </c>
      <c r="C73" s="9">
        <v>1500000</v>
      </c>
      <c r="D73" s="9">
        <v>360000</v>
      </c>
      <c r="E73" s="9">
        <v>189005.91</v>
      </c>
      <c r="F73" s="9">
        <f t="shared" si="1"/>
        <v>52.501641666666664</v>
      </c>
    </row>
    <row r="74" spans="1:6" x14ac:dyDescent="0.25">
      <c r="A74" s="7" t="s">
        <v>58</v>
      </c>
      <c r="B74" s="8" t="s">
        <v>59</v>
      </c>
      <c r="C74" s="9">
        <v>330000</v>
      </c>
      <c r="D74" s="9">
        <v>79200</v>
      </c>
      <c r="E74" s="9">
        <v>36564.11</v>
      </c>
      <c r="F74" s="9">
        <f t="shared" si="1"/>
        <v>46.166805555555555</v>
      </c>
    </row>
    <row r="75" spans="1:6" x14ac:dyDescent="0.25">
      <c r="A75" s="7" t="s">
        <v>10</v>
      </c>
      <c r="B75" s="8" t="s">
        <v>11</v>
      </c>
      <c r="C75" s="9">
        <v>264400</v>
      </c>
      <c r="D75" s="9">
        <v>113000</v>
      </c>
      <c r="E75" s="9">
        <v>1206</v>
      </c>
      <c r="F75" s="9">
        <f t="shared" si="1"/>
        <v>1.0672566371681416</v>
      </c>
    </row>
    <row r="76" spans="1:6" ht="31.5" x14ac:dyDescent="0.25">
      <c r="A76" s="7" t="s">
        <v>12</v>
      </c>
      <c r="B76" s="8" t="s">
        <v>13</v>
      </c>
      <c r="C76" s="9">
        <v>155000</v>
      </c>
      <c r="D76" s="9">
        <v>40000</v>
      </c>
      <c r="E76" s="9">
        <v>875</v>
      </c>
      <c r="F76" s="9">
        <f t="shared" si="1"/>
        <v>2.1875</v>
      </c>
    </row>
    <row r="77" spans="1:6" x14ac:dyDescent="0.25">
      <c r="A77" s="7" t="s">
        <v>41</v>
      </c>
      <c r="B77" s="8" t="s">
        <v>42</v>
      </c>
      <c r="C77" s="9">
        <v>100000</v>
      </c>
      <c r="D77" s="9">
        <v>70000</v>
      </c>
      <c r="E77" s="9">
        <v>331</v>
      </c>
      <c r="F77" s="9">
        <f t="shared" si="1"/>
        <v>0.47285714285714281</v>
      </c>
    </row>
    <row r="78" spans="1:6" x14ac:dyDescent="0.25">
      <c r="A78" s="7" t="s">
        <v>60</v>
      </c>
      <c r="B78" s="8" t="s">
        <v>61</v>
      </c>
      <c r="C78" s="9">
        <v>8400</v>
      </c>
      <c r="D78" s="9">
        <v>3000</v>
      </c>
      <c r="E78" s="9">
        <v>0</v>
      </c>
      <c r="F78" s="9">
        <f t="shared" si="1"/>
        <v>0</v>
      </c>
    </row>
    <row r="79" spans="1:6" x14ac:dyDescent="0.25">
      <c r="A79" s="7" t="s">
        <v>66</v>
      </c>
      <c r="B79" s="8" t="s">
        <v>67</v>
      </c>
      <c r="C79" s="9">
        <v>8400</v>
      </c>
      <c r="D79" s="9">
        <v>3000</v>
      </c>
      <c r="E79" s="9">
        <v>0</v>
      </c>
      <c r="F79" s="9">
        <f t="shared" si="1"/>
        <v>0</v>
      </c>
    </row>
    <row r="80" spans="1:6" ht="47.25" x14ac:dyDescent="0.25">
      <c r="A80" s="7" t="s">
        <v>74</v>
      </c>
      <c r="B80" s="8" t="s">
        <v>75</v>
      </c>
      <c r="C80" s="9">
        <v>1000</v>
      </c>
      <c r="D80" s="9">
        <v>0</v>
      </c>
      <c r="E80" s="9">
        <v>0</v>
      </c>
      <c r="F80" s="9">
        <f t="shared" si="1"/>
        <v>0</v>
      </c>
    </row>
    <row r="81" spans="1:6" ht="47.25" x14ac:dyDescent="0.25">
      <c r="A81" s="7" t="s">
        <v>76</v>
      </c>
      <c r="B81" s="8" t="s">
        <v>77</v>
      </c>
      <c r="C81" s="9">
        <v>1000</v>
      </c>
      <c r="D81" s="9">
        <v>0</v>
      </c>
      <c r="E81" s="9">
        <v>0</v>
      </c>
      <c r="F81" s="9">
        <f t="shared" si="1"/>
        <v>0</v>
      </c>
    </row>
    <row r="82" spans="1:6" ht="31.5" x14ac:dyDescent="0.25">
      <c r="A82" s="4" t="s">
        <v>91</v>
      </c>
      <c r="B82" s="5" t="s">
        <v>92</v>
      </c>
      <c r="C82" s="6">
        <v>3776480</v>
      </c>
      <c r="D82" s="6">
        <v>851100</v>
      </c>
      <c r="E82" s="6">
        <v>617599.27</v>
      </c>
      <c r="F82" s="6">
        <f t="shared" si="1"/>
        <v>72.56483021971566</v>
      </c>
    </row>
    <row r="83" spans="1:6" x14ac:dyDescent="0.25">
      <c r="A83" s="7" t="s">
        <v>8</v>
      </c>
      <c r="B83" s="8" t="s">
        <v>9</v>
      </c>
      <c r="C83" s="9">
        <v>3776480</v>
      </c>
      <c r="D83" s="9">
        <v>851100</v>
      </c>
      <c r="E83" s="9">
        <v>617599.27</v>
      </c>
      <c r="F83" s="9">
        <f t="shared" si="1"/>
        <v>72.56483021971566</v>
      </c>
    </row>
    <row r="84" spans="1:6" ht="31.5" x14ac:dyDescent="0.25">
      <c r="A84" s="7" t="s">
        <v>52</v>
      </c>
      <c r="B84" s="8" t="s">
        <v>53</v>
      </c>
      <c r="C84" s="9">
        <v>3416000</v>
      </c>
      <c r="D84" s="9">
        <v>768600</v>
      </c>
      <c r="E84" s="9">
        <v>612456.79</v>
      </c>
      <c r="F84" s="9">
        <f t="shared" si="1"/>
        <v>79.684724173822545</v>
      </c>
    </row>
    <row r="85" spans="1:6" x14ac:dyDescent="0.25">
      <c r="A85" s="7" t="s">
        <v>54</v>
      </c>
      <c r="B85" s="8" t="s">
        <v>55</v>
      </c>
      <c r="C85" s="9">
        <v>2800000</v>
      </c>
      <c r="D85" s="9">
        <v>630000</v>
      </c>
      <c r="E85" s="9">
        <v>501616.85</v>
      </c>
      <c r="F85" s="9">
        <f t="shared" si="1"/>
        <v>79.621722222222218</v>
      </c>
    </row>
    <row r="86" spans="1:6" x14ac:dyDescent="0.25">
      <c r="A86" s="7" t="s">
        <v>56</v>
      </c>
      <c r="B86" s="8" t="s">
        <v>57</v>
      </c>
      <c r="C86" s="9">
        <v>2800000</v>
      </c>
      <c r="D86" s="9">
        <v>630000</v>
      </c>
      <c r="E86" s="9">
        <v>501616.85</v>
      </c>
      <c r="F86" s="9">
        <f t="shared" si="1"/>
        <v>79.621722222222218</v>
      </c>
    </row>
    <row r="87" spans="1:6" x14ac:dyDescent="0.25">
      <c r="A87" s="7" t="s">
        <v>58</v>
      </c>
      <c r="B87" s="8" t="s">
        <v>59</v>
      </c>
      <c r="C87" s="9">
        <v>616000</v>
      </c>
      <c r="D87" s="9">
        <v>138600</v>
      </c>
      <c r="E87" s="9">
        <v>110839.94</v>
      </c>
      <c r="F87" s="9">
        <f t="shared" si="1"/>
        <v>79.971096681096682</v>
      </c>
    </row>
    <row r="88" spans="1:6" x14ac:dyDescent="0.25">
      <c r="A88" s="7" t="s">
        <v>10</v>
      </c>
      <c r="B88" s="8" t="s">
        <v>11</v>
      </c>
      <c r="C88" s="9">
        <v>360454</v>
      </c>
      <c r="D88" s="9">
        <v>82474</v>
      </c>
      <c r="E88" s="9">
        <v>5117.04</v>
      </c>
      <c r="F88" s="9">
        <f t="shared" si="1"/>
        <v>6.204428062177171</v>
      </c>
    </row>
    <row r="89" spans="1:6" ht="31.5" x14ac:dyDescent="0.25">
      <c r="A89" s="7" t="s">
        <v>12</v>
      </c>
      <c r="B89" s="8" t="s">
        <v>13</v>
      </c>
      <c r="C89" s="9">
        <v>150000</v>
      </c>
      <c r="D89" s="9">
        <v>22000</v>
      </c>
      <c r="E89" s="9">
        <v>0</v>
      </c>
      <c r="F89" s="9">
        <f t="shared" si="1"/>
        <v>0</v>
      </c>
    </row>
    <row r="90" spans="1:6" x14ac:dyDescent="0.25">
      <c r="A90" s="7" t="s">
        <v>41</v>
      </c>
      <c r="B90" s="8" t="s">
        <v>42</v>
      </c>
      <c r="C90" s="9">
        <v>149974</v>
      </c>
      <c r="D90" s="9">
        <v>34974</v>
      </c>
      <c r="E90" s="9">
        <v>0</v>
      </c>
      <c r="F90" s="9">
        <f t="shared" si="1"/>
        <v>0</v>
      </c>
    </row>
    <row r="91" spans="1:6" x14ac:dyDescent="0.25">
      <c r="A91" s="7" t="s">
        <v>60</v>
      </c>
      <c r="B91" s="8" t="s">
        <v>61</v>
      </c>
      <c r="C91" s="9">
        <v>60480</v>
      </c>
      <c r="D91" s="9">
        <v>25500</v>
      </c>
      <c r="E91" s="9">
        <v>5117.04</v>
      </c>
      <c r="F91" s="9">
        <f t="shared" si="1"/>
        <v>20.066823529411764</v>
      </c>
    </row>
    <row r="92" spans="1:6" x14ac:dyDescent="0.25">
      <c r="A92" s="7" t="s">
        <v>66</v>
      </c>
      <c r="B92" s="8" t="s">
        <v>67</v>
      </c>
      <c r="C92" s="9">
        <v>16800</v>
      </c>
      <c r="D92" s="9">
        <v>5500</v>
      </c>
      <c r="E92" s="9">
        <v>5117.04</v>
      </c>
      <c r="F92" s="9">
        <f t="shared" si="1"/>
        <v>93.037090909090921</v>
      </c>
    </row>
    <row r="93" spans="1:6" ht="31.5" x14ac:dyDescent="0.25">
      <c r="A93" s="7" t="s">
        <v>70</v>
      </c>
      <c r="B93" s="8" t="s">
        <v>71</v>
      </c>
      <c r="C93" s="9">
        <v>43680</v>
      </c>
      <c r="D93" s="9">
        <v>20000</v>
      </c>
      <c r="E93" s="9">
        <v>0</v>
      </c>
      <c r="F93" s="9">
        <f t="shared" si="1"/>
        <v>0</v>
      </c>
    </row>
    <row r="94" spans="1:6" x14ac:dyDescent="0.25">
      <c r="A94" s="7" t="s">
        <v>86</v>
      </c>
      <c r="B94" s="8" t="s">
        <v>87</v>
      </c>
      <c r="C94" s="9">
        <v>26</v>
      </c>
      <c r="D94" s="9">
        <v>26</v>
      </c>
      <c r="E94" s="9">
        <v>25.44</v>
      </c>
      <c r="F94" s="9">
        <f t="shared" si="1"/>
        <v>97.846153846153854</v>
      </c>
    </row>
    <row r="95" spans="1:6" ht="31.5" x14ac:dyDescent="0.25">
      <c r="A95" s="4" t="s">
        <v>93</v>
      </c>
      <c r="B95" s="5" t="s">
        <v>94</v>
      </c>
      <c r="C95" s="6">
        <v>5009268</v>
      </c>
      <c r="D95" s="6">
        <v>1428900</v>
      </c>
      <c r="E95" s="6">
        <v>1071012.8400000001</v>
      </c>
      <c r="F95" s="6">
        <f t="shared" si="1"/>
        <v>74.953659458324594</v>
      </c>
    </row>
    <row r="96" spans="1:6" x14ac:dyDescent="0.25">
      <c r="A96" s="7" t="s">
        <v>8</v>
      </c>
      <c r="B96" s="8" t="s">
        <v>9</v>
      </c>
      <c r="C96" s="9">
        <v>5009268</v>
      </c>
      <c r="D96" s="9">
        <v>1428900</v>
      </c>
      <c r="E96" s="9">
        <v>1071012.8400000001</v>
      </c>
      <c r="F96" s="9">
        <f t="shared" si="1"/>
        <v>74.953659458324594</v>
      </c>
    </row>
    <row r="97" spans="1:6" ht="31.5" x14ac:dyDescent="0.25">
      <c r="A97" s="7" t="s">
        <v>52</v>
      </c>
      <c r="B97" s="8" t="s">
        <v>53</v>
      </c>
      <c r="C97" s="9">
        <v>4764268</v>
      </c>
      <c r="D97" s="9">
        <v>1335900</v>
      </c>
      <c r="E97" s="9">
        <v>1019999.15</v>
      </c>
      <c r="F97" s="9">
        <f t="shared" si="1"/>
        <v>76.352956808144327</v>
      </c>
    </row>
    <row r="98" spans="1:6" x14ac:dyDescent="0.25">
      <c r="A98" s="7" t="s">
        <v>54</v>
      </c>
      <c r="B98" s="8" t="s">
        <v>55</v>
      </c>
      <c r="C98" s="9">
        <v>3905138</v>
      </c>
      <c r="D98" s="9">
        <v>1095000</v>
      </c>
      <c r="E98" s="9">
        <v>847448.37</v>
      </c>
      <c r="F98" s="9">
        <f t="shared" si="1"/>
        <v>77.39254520547945</v>
      </c>
    </row>
    <row r="99" spans="1:6" x14ac:dyDescent="0.25">
      <c r="A99" s="7" t="s">
        <v>56</v>
      </c>
      <c r="B99" s="8" t="s">
        <v>57</v>
      </c>
      <c r="C99" s="9">
        <v>3905138</v>
      </c>
      <c r="D99" s="9">
        <v>1095000</v>
      </c>
      <c r="E99" s="9">
        <v>847448.37</v>
      </c>
      <c r="F99" s="9">
        <f t="shared" si="1"/>
        <v>77.39254520547945</v>
      </c>
    </row>
    <row r="100" spans="1:6" x14ac:dyDescent="0.25">
      <c r="A100" s="7" t="s">
        <v>58</v>
      </c>
      <c r="B100" s="8" t="s">
        <v>59</v>
      </c>
      <c r="C100" s="9">
        <v>859130</v>
      </c>
      <c r="D100" s="9">
        <v>240900</v>
      </c>
      <c r="E100" s="9">
        <v>172550.78</v>
      </c>
      <c r="F100" s="9">
        <f t="shared" si="1"/>
        <v>71.627555002075553</v>
      </c>
    </row>
    <row r="101" spans="1:6" x14ac:dyDescent="0.25">
      <c r="A101" s="7" t="s">
        <v>10</v>
      </c>
      <c r="B101" s="8" t="s">
        <v>11</v>
      </c>
      <c r="C101" s="9">
        <v>245000</v>
      </c>
      <c r="D101" s="9">
        <v>93000</v>
      </c>
      <c r="E101" s="9">
        <v>51013.69</v>
      </c>
      <c r="F101" s="9">
        <f t="shared" si="1"/>
        <v>54.853430107526876</v>
      </c>
    </row>
    <row r="102" spans="1:6" ht="31.5" x14ac:dyDescent="0.25">
      <c r="A102" s="7" t="s">
        <v>12</v>
      </c>
      <c r="B102" s="8" t="s">
        <v>13</v>
      </c>
      <c r="C102" s="9">
        <v>70000</v>
      </c>
      <c r="D102" s="9">
        <v>27890</v>
      </c>
      <c r="E102" s="9">
        <v>27889.72</v>
      </c>
      <c r="F102" s="9">
        <f t="shared" si="1"/>
        <v>99.998996055934029</v>
      </c>
    </row>
    <row r="103" spans="1:6" x14ac:dyDescent="0.25">
      <c r="A103" s="7" t="s">
        <v>41</v>
      </c>
      <c r="B103" s="8" t="s">
        <v>42</v>
      </c>
      <c r="C103" s="9">
        <v>80000</v>
      </c>
      <c r="D103" s="9">
        <v>20110</v>
      </c>
      <c r="E103" s="9">
        <v>4575</v>
      </c>
      <c r="F103" s="9">
        <f t="shared" si="1"/>
        <v>22.749875683739436</v>
      </c>
    </row>
    <row r="104" spans="1:6" x14ac:dyDescent="0.25">
      <c r="A104" s="7" t="s">
        <v>60</v>
      </c>
      <c r="B104" s="8" t="s">
        <v>61</v>
      </c>
      <c r="C104" s="9">
        <v>92000</v>
      </c>
      <c r="D104" s="9">
        <v>45000</v>
      </c>
      <c r="E104" s="9">
        <v>18548.97</v>
      </c>
      <c r="F104" s="9">
        <f t="shared" si="1"/>
        <v>41.219933333333337</v>
      </c>
    </row>
    <row r="105" spans="1:6" x14ac:dyDescent="0.25">
      <c r="A105" s="7" t="s">
        <v>66</v>
      </c>
      <c r="B105" s="8" t="s">
        <v>67</v>
      </c>
      <c r="C105" s="9">
        <v>32000</v>
      </c>
      <c r="D105" s="9">
        <v>11000</v>
      </c>
      <c r="E105" s="9">
        <v>5308.46</v>
      </c>
      <c r="F105" s="9">
        <f t="shared" si="1"/>
        <v>48.258727272727278</v>
      </c>
    </row>
    <row r="106" spans="1:6" x14ac:dyDescent="0.25">
      <c r="A106" s="7" t="s">
        <v>68</v>
      </c>
      <c r="B106" s="8" t="s">
        <v>69</v>
      </c>
      <c r="C106" s="9">
        <v>60000</v>
      </c>
      <c r="D106" s="9">
        <v>34000</v>
      </c>
      <c r="E106" s="9">
        <v>13240.51</v>
      </c>
      <c r="F106" s="9">
        <f t="shared" si="1"/>
        <v>38.942676470588232</v>
      </c>
    </row>
    <row r="107" spans="1:6" ht="47.25" x14ac:dyDescent="0.25">
      <c r="A107" s="7" t="s">
        <v>74</v>
      </c>
      <c r="B107" s="8" t="s">
        <v>75</v>
      </c>
      <c r="C107" s="9">
        <v>3000</v>
      </c>
      <c r="D107" s="9">
        <v>0</v>
      </c>
      <c r="E107" s="9">
        <v>0</v>
      </c>
      <c r="F107" s="9">
        <f t="shared" si="1"/>
        <v>0</v>
      </c>
    </row>
    <row r="108" spans="1:6" ht="47.25" x14ac:dyDescent="0.25">
      <c r="A108" s="7" t="s">
        <v>76</v>
      </c>
      <c r="B108" s="8" t="s">
        <v>77</v>
      </c>
      <c r="C108" s="9">
        <v>3000</v>
      </c>
      <c r="D108" s="9">
        <v>0</v>
      </c>
      <c r="E108" s="9">
        <v>0</v>
      </c>
      <c r="F108" s="9">
        <f t="shared" si="1"/>
        <v>0</v>
      </c>
    </row>
    <row r="109" spans="1:6" ht="47.25" x14ac:dyDescent="0.25">
      <c r="A109" s="4" t="s">
        <v>95</v>
      </c>
      <c r="B109" s="5" t="s">
        <v>96</v>
      </c>
      <c r="C109" s="6">
        <v>895802</v>
      </c>
      <c r="D109" s="6">
        <v>282470</v>
      </c>
      <c r="E109" s="6">
        <v>90701.599999999991</v>
      </c>
      <c r="F109" s="6">
        <f t="shared" si="1"/>
        <v>32.110170991609728</v>
      </c>
    </row>
    <row r="110" spans="1:6" x14ac:dyDescent="0.25">
      <c r="A110" s="7" t="s">
        <v>8</v>
      </c>
      <c r="B110" s="8" t="s">
        <v>9</v>
      </c>
      <c r="C110" s="9">
        <v>895802</v>
      </c>
      <c r="D110" s="9">
        <v>282470</v>
      </c>
      <c r="E110" s="9">
        <v>90701.599999999991</v>
      </c>
      <c r="F110" s="9">
        <f t="shared" si="1"/>
        <v>32.110170991609728</v>
      </c>
    </row>
    <row r="111" spans="1:6" ht="31.5" x14ac:dyDescent="0.25">
      <c r="A111" s="7" t="s">
        <v>52</v>
      </c>
      <c r="B111" s="8" t="s">
        <v>53</v>
      </c>
      <c r="C111" s="9">
        <v>473360</v>
      </c>
      <c r="D111" s="9">
        <v>160768</v>
      </c>
      <c r="E111" s="9">
        <v>78807.459999999992</v>
      </c>
      <c r="F111" s="9">
        <f t="shared" si="1"/>
        <v>49.019369526273884</v>
      </c>
    </row>
    <row r="112" spans="1:6" x14ac:dyDescent="0.25">
      <c r="A112" s="7" t="s">
        <v>54</v>
      </c>
      <c r="B112" s="8" t="s">
        <v>55</v>
      </c>
      <c r="C112" s="9">
        <v>393000</v>
      </c>
      <c r="D112" s="9">
        <v>131774</v>
      </c>
      <c r="E112" s="9">
        <v>64596.28</v>
      </c>
      <c r="F112" s="9">
        <f t="shared" si="1"/>
        <v>49.020504803679025</v>
      </c>
    </row>
    <row r="113" spans="1:6" x14ac:dyDescent="0.25">
      <c r="A113" s="7" t="s">
        <v>56</v>
      </c>
      <c r="B113" s="8" t="s">
        <v>57</v>
      </c>
      <c r="C113" s="9">
        <v>393000</v>
      </c>
      <c r="D113" s="9">
        <v>131774</v>
      </c>
      <c r="E113" s="9">
        <v>64596.28</v>
      </c>
      <c r="F113" s="9">
        <f t="shared" si="1"/>
        <v>49.020504803679025</v>
      </c>
    </row>
    <row r="114" spans="1:6" x14ac:dyDescent="0.25">
      <c r="A114" s="7" t="s">
        <v>58</v>
      </c>
      <c r="B114" s="8" t="s">
        <v>59</v>
      </c>
      <c r="C114" s="9">
        <v>80360</v>
      </c>
      <c r="D114" s="9">
        <v>28994</v>
      </c>
      <c r="E114" s="9">
        <v>14211.18</v>
      </c>
      <c r="F114" s="9">
        <f t="shared" si="1"/>
        <v>49.0142098365179</v>
      </c>
    </row>
    <row r="115" spans="1:6" x14ac:dyDescent="0.25">
      <c r="A115" s="7" t="s">
        <v>10</v>
      </c>
      <c r="B115" s="8" t="s">
        <v>11</v>
      </c>
      <c r="C115" s="9">
        <v>422442</v>
      </c>
      <c r="D115" s="9">
        <v>121702</v>
      </c>
      <c r="E115" s="9">
        <v>11894.14</v>
      </c>
      <c r="F115" s="9">
        <f t="shared" si="1"/>
        <v>9.7731672445810247</v>
      </c>
    </row>
    <row r="116" spans="1:6" ht="31.5" x14ac:dyDescent="0.25">
      <c r="A116" s="7" t="s">
        <v>12</v>
      </c>
      <c r="B116" s="8" t="s">
        <v>13</v>
      </c>
      <c r="C116" s="9">
        <v>23242</v>
      </c>
      <c r="D116" s="9">
        <v>0</v>
      </c>
      <c r="E116" s="9">
        <v>0</v>
      </c>
      <c r="F116" s="9">
        <f t="shared" si="1"/>
        <v>0</v>
      </c>
    </row>
    <row r="117" spans="1:6" x14ac:dyDescent="0.25">
      <c r="A117" s="7" t="s">
        <v>41</v>
      </c>
      <c r="B117" s="8" t="s">
        <v>42</v>
      </c>
      <c r="C117" s="9">
        <v>160000</v>
      </c>
      <c r="D117" s="9">
        <v>30001</v>
      </c>
      <c r="E117" s="9">
        <v>0</v>
      </c>
      <c r="F117" s="9">
        <f t="shared" si="1"/>
        <v>0</v>
      </c>
    </row>
    <row r="118" spans="1:6" x14ac:dyDescent="0.25">
      <c r="A118" s="7" t="s">
        <v>80</v>
      </c>
      <c r="B118" s="8" t="s">
        <v>81</v>
      </c>
      <c r="C118" s="9">
        <v>10000</v>
      </c>
      <c r="D118" s="9">
        <v>0</v>
      </c>
      <c r="E118" s="9">
        <v>0</v>
      </c>
      <c r="F118" s="9">
        <f t="shared" si="1"/>
        <v>0</v>
      </c>
    </row>
    <row r="119" spans="1:6" x14ac:dyDescent="0.25">
      <c r="A119" s="7" t="s">
        <v>60</v>
      </c>
      <c r="B119" s="8" t="s">
        <v>61</v>
      </c>
      <c r="C119" s="9">
        <v>229200</v>
      </c>
      <c r="D119" s="9">
        <v>91701</v>
      </c>
      <c r="E119" s="9">
        <v>11894.14</v>
      </c>
      <c r="F119" s="9">
        <f t="shared" si="1"/>
        <v>12.970567387487595</v>
      </c>
    </row>
    <row r="120" spans="1:6" x14ac:dyDescent="0.25">
      <c r="A120" s="7" t="s">
        <v>62</v>
      </c>
      <c r="B120" s="8" t="s">
        <v>63</v>
      </c>
      <c r="C120" s="9">
        <v>170000</v>
      </c>
      <c r="D120" s="9">
        <v>62501</v>
      </c>
      <c r="E120" s="9">
        <v>0</v>
      </c>
      <c r="F120" s="9">
        <f t="shared" si="1"/>
        <v>0</v>
      </c>
    </row>
    <row r="121" spans="1:6" x14ac:dyDescent="0.25">
      <c r="A121" s="7" t="s">
        <v>64</v>
      </c>
      <c r="B121" s="8" t="s">
        <v>65</v>
      </c>
      <c r="C121" s="9">
        <v>11000</v>
      </c>
      <c r="D121" s="9">
        <v>6000</v>
      </c>
      <c r="E121" s="9">
        <v>633.09</v>
      </c>
      <c r="F121" s="9">
        <f t="shared" si="1"/>
        <v>10.551500000000001</v>
      </c>
    </row>
    <row r="122" spans="1:6" x14ac:dyDescent="0.25">
      <c r="A122" s="7" t="s">
        <v>66</v>
      </c>
      <c r="B122" s="8" t="s">
        <v>67</v>
      </c>
      <c r="C122" s="9">
        <v>48000</v>
      </c>
      <c r="D122" s="9">
        <v>23000</v>
      </c>
      <c r="E122" s="9">
        <v>11261.05</v>
      </c>
      <c r="F122" s="9">
        <f t="shared" si="1"/>
        <v>48.96108695652174</v>
      </c>
    </row>
    <row r="123" spans="1:6" ht="31.5" x14ac:dyDescent="0.25">
      <c r="A123" s="7" t="s">
        <v>70</v>
      </c>
      <c r="B123" s="8" t="s">
        <v>71</v>
      </c>
      <c r="C123" s="9">
        <v>200</v>
      </c>
      <c r="D123" s="9">
        <v>200</v>
      </c>
      <c r="E123" s="9">
        <v>0</v>
      </c>
      <c r="F123" s="9">
        <f t="shared" si="1"/>
        <v>0</v>
      </c>
    </row>
    <row r="124" spans="1:6" ht="47.25" x14ac:dyDescent="0.25">
      <c r="A124" s="4" t="s">
        <v>97</v>
      </c>
      <c r="B124" s="5" t="s">
        <v>98</v>
      </c>
      <c r="C124" s="6">
        <v>1711722</v>
      </c>
      <c r="D124" s="6">
        <v>395409</v>
      </c>
      <c r="E124" s="6">
        <v>392617.26</v>
      </c>
      <c r="F124" s="6">
        <f t="shared" si="1"/>
        <v>99.293961442455796</v>
      </c>
    </row>
    <row r="125" spans="1:6" x14ac:dyDescent="0.25">
      <c r="A125" s="7" t="s">
        <v>8</v>
      </c>
      <c r="B125" s="8" t="s">
        <v>9</v>
      </c>
      <c r="C125" s="9">
        <v>1711722</v>
      </c>
      <c r="D125" s="9">
        <v>395409</v>
      </c>
      <c r="E125" s="9">
        <v>392617.26</v>
      </c>
      <c r="F125" s="9">
        <f t="shared" si="1"/>
        <v>99.293961442455796</v>
      </c>
    </row>
    <row r="126" spans="1:6" ht="31.5" x14ac:dyDescent="0.25">
      <c r="A126" s="7" t="s">
        <v>52</v>
      </c>
      <c r="B126" s="8" t="s">
        <v>53</v>
      </c>
      <c r="C126" s="9">
        <v>1711722</v>
      </c>
      <c r="D126" s="9">
        <v>395409</v>
      </c>
      <c r="E126" s="9">
        <v>392617.26</v>
      </c>
      <c r="F126" s="9">
        <f t="shared" si="1"/>
        <v>99.293961442455796</v>
      </c>
    </row>
    <row r="127" spans="1:6" x14ac:dyDescent="0.25">
      <c r="A127" s="7" t="s">
        <v>54</v>
      </c>
      <c r="B127" s="8" t="s">
        <v>55</v>
      </c>
      <c r="C127" s="9">
        <v>1403050</v>
      </c>
      <c r="D127" s="9">
        <v>324105</v>
      </c>
      <c r="E127" s="9">
        <v>321817.43</v>
      </c>
      <c r="F127" s="9">
        <f t="shared" si="1"/>
        <v>99.294188611715342</v>
      </c>
    </row>
    <row r="128" spans="1:6" x14ac:dyDescent="0.25">
      <c r="A128" s="7" t="s">
        <v>56</v>
      </c>
      <c r="B128" s="8" t="s">
        <v>57</v>
      </c>
      <c r="C128" s="9">
        <v>1403050</v>
      </c>
      <c r="D128" s="9">
        <v>324105</v>
      </c>
      <c r="E128" s="9">
        <v>321817.43</v>
      </c>
      <c r="F128" s="9">
        <f t="shared" si="1"/>
        <v>99.294188611715342</v>
      </c>
    </row>
    <row r="129" spans="1:6" x14ac:dyDescent="0.25">
      <c r="A129" s="7" t="s">
        <v>58</v>
      </c>
      <c r="B129" s="8" t="s">
        <v>59</v>
      </c>
      <c r="C129" s="9">
        <v>308672</v>
      </c>
      <c r="D129" s="9">
        <v>71304</v>
      </c>
      <c r="E129" s="9">
        <v>70799.83</v>
      </c>
      <c r="F129" s="9">
        <f t="shared" si="1"/>
        <v>99.29292886794569</v>
      </c>
    </row>
    <row r="130" spans="1:6" ht="47.25" x14ac:dyDescent="0.25">
      <c r="A130" s="4" t="s">
        <v>56</v>
      </c>
      <c r="B130" s="5" t="s">
        <v>99</v>
      </c>
      <c r="C130" s="6">
        <v>2024000</v>
      </c>
      <c r="D130" s="6">
        <v>1031000</v>
      </c>
      <c r="E130" s="6">
        <v>380536.39</v>
      </c>
      <c r="F130" s="6">
        <f t="shared" si="1"/>
        <v>36.909446168768191</v>
      </c>
    </row>
    <row r="131" spans="1:6" x14ac:dyDescent="0.25">
      <c r="A131" s="7" t="s">
        <v>8</v>
      </c>
      <c r="B131" s="8" t="s">
        <v>9</v>
      </c>
      <c r="C131" s="9">
        <v>2024000</v>
      </c>
      <c r="D131" s="9">
        <v>1031000</v>
      </c>
      <c r="E131" s="9">
        <v>380536.39</v>
      </c>
      <c r="F131" s="9">
        <f t="shared" si="1"/>
        <v>36.909446168768191</v>
      </c>
    </row>
    <row r="132" spans="1:6" x14ac:dyDescent="0.25">
      <c r="A132" s="7" t="s">
        <v>100</v>
      </c>
      <c r="B132" s="8" t="s">
        <v>101</v>
      </c>
      <c r="C132" s="9">
        <v>2024000</v>
      </c>
      <c r="D132" s="9">
        <v>1031000</v>
      </c>
      <c r="E132" s="9">
        <v>380536.39</v>
      </c>
      <c r="F132" s="9">
        <f t="shared" si="1"/>
        <v>36.909446168768191</v>
      </c>
    </row>
    <row r="133" spans="1:6" ht="31.5" x14ac:dyDescent="0.25">
      <c r="A133" s="7" t="s">
        <v>102</v>
      </c>
      <c r="B133" s="8" t="s">
        <v>103</v>
      </c>
      <c r="C133" s="9">
        <v>2024000</v>
      </c>
      <c r="D133" s="9">
        <v>1031000</v>
      </c>
      <c r="E133" s="9">
        <v>380536.39</v>
      </c>
      <c r="F133" s="9">
        <f t="shared" si="1"/>
        <v>36.909446168768191</v>
      </c>
    </row>
    <row r="134" spans="1:6" ht="31.5" x14ac:dyDescent="0.25">
      <c r="A134" s="4" t="s">
        <v>104</v>
      </c>
      <c r="B134" s="5" t="s">
        <v>105</v>
      </c>
      <c r="C134" s="6">
        <v>232000</v>
      </c>
      <c r="D134" s="6">
        <v>50900</v>
      </c>
      <c r="E134" s="6">
        <v>26292.04</v>
      </c>
      <c r="F134" s="6">
        <f t="shared" ref="F134:F197" si="2">IF(D134=0,0,(E134/D134)*100)</f>
        <v>51.65430255402751</v>
      </c>
    </row>
    <row r="135" spans="1:6" x14ac:dyDescent="0.25">
      <c r="A135" s="7" t="s">
        <v>8</v>
      </c>
      <c r="B135" s="8" t="s">
        <v>9</v>
      </c>
      <c r="C135" s="9">
        <v>232000</v>
      </c>
      <c r="D135" s="9">
        <v>50900</v>
      </c>
      <c r="E135" s="9">
        <v>26292.04</v>
      </c>
      <c r="F135" s="9">
        <f t="shared" si="2"/>
        <v>51.65430255402751</v>
      </c>
    </row>
    <row r="136" spans="1:6" x14ac:dyDescent="0.25">
      <c r="A136" s="7" t="s">
        <v>100</v>
      </c>
      <c r="B136" s="8" t="s">
        <v>101</v>
      </c>
      <c r="C136" s="9">
        <v>232000</v>
      </c>
      <c r="D136" s="9">
        <v>50900</v>
      </c>
      <c r="E136" s="9">
        <v>26292.04</v>
      </c>
      <c r="F136" s="9">
        <f t="shared" si="2"/>
        <v>51.65430255402751</v>
      </c>
    </row>
    <row r="137" spans="1:6" ht="31.5" x14ac:dyDescent="0.25">
      <c r="A137" s="7" t="s">
        <v>102</v>
      </c>
      <c r="B137" s="8" t="s">
        <v>103</v>
      </c>
      <c r="C137" s="9">
        <v>232000</v>
      </c>
      <c r="D137" s="9">
        <v>50900</v>
      </c>
      <c r="E137" s="9">
        <v>26292.04</v>
      </c>
      <c r="F137" s="9">
        <f t="shared" si="2"/>
        <v>51.65430255402751</v>
      </c>
    </row>
    <row r="138" spans="1:6" ht="31.5" x14ac:dyDescent="0.25">
      <c r="A138" s="4" t="s">
        <v>106</v>
      </c>
      <c r="B138" s="5" t="s">
        <v>107</v>
      </c>
      <c r="C138" s="6">
        <v>5000</v>
      </c>
      <c r="D138" s="6">
        <v>1200</v>
      </c>
      <c r="E138" s="6">
        <v>0</v>
      </c>
      <c r="F138" s="6">
        <f t="shared" si="2"/>
        <v>0</v>
      </c>
    </row>
    <row r="139" spans="1:6" x14ac:dyDescent="0.25">
      <c r="A139" s="7" t="s">
        <v>8</v>
      </c>
      <c r="B139" s="8" t="s">
        <v>9</v>
      </c>
      <c r="C139" s="9">
        <v>5000</v>
      </c>
      <c r="D139" s="9">
        <v>1200</v>
      </c>
      <c r="E139" s="9">
        <v>0</v>
      </c>
      <c r="F139" s="9">
        <f t="shared" si="2"/>
        <v>0</v>
      </c>
    </row>
    <row r="140" spans="1:6" x14ac:dyDescent="0.25">
      <c r="A140" s="7" t="s">
        <v>100</v>
      </c>
      <c r="B140" s="8" t="s">
        <v>101</v>
      </c>
      <c r="C140" s="9">
        <v>5000</v>
      </c>
      <c r="D140" s="9">
        <v>1200</v>
      </c>
      <c r="E140" s="9">
        <v>0</v>
      </c>
      <c r="F140" s="9">
        <f t="shared" si="2"/>
        <v>0</v>
      </c>
    </row>
    <row r="141" spans="1:6" ht="31.5" x14ac:dyDescent="0.25">
      <c r="A141" s="7" t="s">
        <v>102</v>
      </c>
      <c r="B141" s="8" t="s">
        <v>103</v>
      </c>
      <c r="C141" s="9">
        <v>5000</v>
      </c>
      <c r="D141" s="9">
        <v>1200</v>
      </c>
      <c r="E141" s="9">
        <v>0</v>
      </c>
      <c r="F141" s="9">
        <f t="shared" si="2"/>
        <v>0</v>
      </c>
    </row>
    <row r="142" spans="1:6" ht="47.25" x14ac:dyDescent="0.25">
      <c r="A142" s="4" t="s">
        <v>108</v>
      </c>
      <c r="B142" s="5" t="s">
        <v>109</v>
      </c>
      <c r="C142" s="6">
        <v>5000</v>
      </c>
      <c r="D142" s="6">
        <v>1200</v>
      </c>
      <c r="E142" s="6">
        <v>768.81</v>
      </c>
      <c r="F142" s="6">
        <f t="shared" si="2"/>
        <v>64.067499999999995</v>
      </c>
    </row>
    <row r="143" spans="1:6" x14ac:dyDescent="0.25">
      <c r="A143" s="7" t="s">
        <v>8</v>
      </c>
      <c r="B143" s="8" t="s">
        <v>9</v>
      </c>
      <c r="C143" s="9">
        <v>5000</v>
      </c>
      <c r="D143" s="9">
        <v>1200</v>
      </c>
      <c r="E143" s="9">
        <v>768.81</v>
      </c>
      <c r="F143" s="9">
        <f t="shared" si="2"/>
        <v>64.067499999999995</v>
      </c>
    </row>
    <row r="144" spans="1:6" x14ac:dyDescent="0.25">
      <c r="A144" s="7" t="s">
        <v>100</v>
      </c>
      <c r="B144" s="8" t="s">
        <v>101</v>
      </c>
      <c r="C144" s="9">
        <v>5000</v>
      </c>
      <c r="D144" s="9">
        <v>1200</v>
      </c>
      <c r="E144" s="9">
        <v>768.81</v>
      </c>
      <c r="F144" s="9">
        <f t="shared" si="2"/>
        <v>64.067499999999995</v>
      </c>
    </row>
    <row r="145" spans="1:6" ht="31.5" x14ac:dyDescent="0.25">
      <c r="A145" s="7" t="s">
        <v>102</v>
      </c>
      <c r="B145" s="8" t="s">
        <v>103</v>
      </c>
      <c r="C145" s="9">
        <v>5000</v>
      </c>
      <c r="D145" s="9">
        <v>1200</v>
      </c>
      <c r="E145" s="9">
        <v>768.81</v>
      </c>
      <c r="F145" s="9">
        <f t="shared" si="2"/>
        <v>64.067499999999995</v>
      </c>
    </row>
    <row r="146" spans="1:6" ht="31.5" x14ac:dyDescent="0.25">
      <c r="A146" s="4" t="s">
        <v>110</v>
      </c>
      <c r="B146" s="5" t="s">
        <v>111</v>
      </c>
      <c r="C146" s="6">
        <v>30000</v>
      </c>
      <c r="D146" s="6">
        <v>7500</v>
      </c>
      <c r="E146" s="6">
        <v>0</v>
      </c>
      <c r="F146" s="6">
        <f t="shared" si="2"/>
        <v>0</v>
      </c>
    </row>
    <row r="147" spans="1:6" x14ac:dyDescent="0.25">
      <c r="A147" s="7" t="s">
        <v>8</v>
      </c>
      <c r="B147" s="8" t="s">
        <v>9</v>
      </c>
      <c r="C147" s="9">
        <v>30000</v>
      </c>
      <c r="D147" s="9">
        <v>7500</v>
      </c>
      <c r="E147" s="9">
        <v>0</v>
      </c>
      <c r="F147" s="9">
        <f t="shared" si="2"/>
        <v>0</v>
      </c>
    </row>
    <row r="148" spans="1:6" x14ac:dyDescent="0.25">
      <c r="A148" s="7" t="s">
        <v>10</v>
      </c>
      <c r="B148" s="8" t="s">
        <v>11</v>
      </c>
      <c r="C148" s="9">
        <v>30000</v>
      </c>
      <c r="D148" s="9">
        <v>7500</v>
      </c>
      <c r="E148" s="9">
        <v>0</v>
      </c>
      <c r="F148" s="9">
        <f t="shared" si="2"/>
        <v>0</v>
      </c>
    </row>
    <row r="149" spans="1:6" ht="31.5" x14ac:dyDescent="0.25">
      <c r="A149" s="7" t="s">
        <v>12</v>
      </c>
      <c r="B149" s="8" t="s">
        <v>13</v>
      </c>
      <c r="C149" s="9">
        <v>30000</v>
      </c>
      <c r="D149" s="9">
        <v>7500</v>
      </c>
      <c r="E149" s="9">
        <v>0</v>
      </c>
      <c r="F149" s="9">
        <f t="shared" si="2"/>
        <v>0</v>
      </c>
    </row>
    <row r="150" spans="1:6" x14ac:dyDescent="0.25">
      <c r="A150" s="4" t="s">
        <v>112</v>
      </c>
      <c r="B150" s="5" t="s">
        <v>113</v>
      </c>
      <c r="C150" s="6">
        <v>50000</v>
      </c>
      <c r="D150" s="6">
        <v>0</v>
      </c>
      <c r="E150" s="6">
        <v>0</v>
      </c>
      <c r="F150" s="6">
        <f t="shared" si="2"/>
        <v>0</v>
      </c>
    </row>
    <row r="151" spans="1:6" x14ac:dyDescent="0.25">
      <c r="A151" s="7" t="s">
        <v>8</v>
      </c>
      <c r="B151" s="8" t="s">
        <v>9</v>
      </c>
      <c r="C151" s="9">
        <v>50000</v>
      </c>
      <c r="D151" s="9">
        <v>0</v>
      </c>
      <c r="E151" s="9">
        <v>0</v>
      </c>
      <c r="F151" s="9">
        <f t="shared" si="2"/>
        <v>0</v>
      </c>
    </row>
    <row r="152" spans="1:6" x14ac:dyDescent="0.25">
      <c r="A152" s="7" t="s">
        <v>10</v>
      </c>
      <c r="B152" s="8" t="s">
        <v>11</v>
      </c>
      <c r="C152" s="9">
        <v>50000</v>
      </c>
      <c r="D152" s="9">
        <v>0</v>
      </c>
      <c r="E152" s="9">
        <v>0</v>
      </c>
      <c r="F152" s="9">
        <f t="shared" si="2"/>
        <v>0</v>
      </c>
    </row>
    <row r="153" spans="1:6" ht="31.5" x14ac:dyDescent="0.25">
      <c r="A153" s="7" t="s">
        <v>12</v>
      </c>
      <c r="B153" s="8" t="s">
        <v>13</v>
      </c>
      <c r="C153" s="9">
        <v>30000</v>
      </c>
      <c r="D153" s="9">
        <v>0</v>
      </c>
      <c r="E153" s="9">
        <v>0</v>
      </c>
      <c r="F153" s="9">
        <f t="shared" si="2"/>
        <v>0</v>
      </c>
    </row>
    <row r="154" spans="1:6" x14ac:dyDescent="0.25">
      <c r="A154" s="7" t="s">
        <v>41</v>
      </c>
      <c r="B154" s="8" t="s">
        <v>42</v>
      </c>
      <c r="C154" s="9">
        <v>20000</v>
      </c>
      <c r="D154" s="9">
        <v>0</v>
      </c>
      <c r="E154" s="9">
        <v>0</v>
      </c>
      <c r="F154" s="9">
        <f t="shared" si="2"/>
        <v>0</v>
      </c>
    </row>
    <row r="155" spans="1:6" ht="78.75" x14ac:dyDescent="0.25">
      <c r="A155" s="4" t="s">
        <v>114</v>
      </c>
      <c r="B155" s="5" t="s">
        <v>115</v>
      </c>
      <c r="C155" s="6">
        <v>81270</v>
      </c>
      <c r="D155" s="6">
        <v>0</v>
      </c>
      <c r="E155" s="6">
        <v>0</v>
      </c>
      <c r="F155" s="6">
        <f t="shared" si="2"/>
        <v>0</v>
      </c>
    </row>
    <row r="156" spans="1:6" x14ac:dyDescent="0.25">
      <c r="A156" s="7" t="s">
        <v>8</v>
      </c>
      <c r="B156" s="8" t="s">
        <v>9</v>
      </c>
      <c r="C156" s="9">
        <v>81270</v>
      </c>
      <c r="D156" s="9">
        <v>0</v>
      </c>
      <c r="E156" s="9">
        <v>0</v>
      </c>
      <c r="F156" s="9">
        <f t="shared" si="2"/>
        <v>0</v>
      </c>
    </row>
    <row r="157" spans="1:6" x14ac:dyDescent="0.25">
      <c r="A157" s="7" t="s">
        <v>82</v>
      </c>
      <c r="B157" s="8" t="s">
        <v>83</v>
      </c>
      <c r="C157" s="9">
        <v>81270</v>
      </c>
      <c r="D157" s="9">
        <v>0</v>
      </c>
      <c r="E157" s="9">
        <v>0</v>
      </c>
      <c r="F157" s="9">
        <f t="shared" si="2"/>
        <v>0</v>
      </c>
    </row>
    <row r="158" spans="1:6" x14ac:dyDescent="0.25">
      <c r="A158" s="7" t="s">
        <v>84</v>
      </c>
      <c r="B158" s="8" t="s">
        <v>85</v>
      </c>
      <c r="C158" s="9">
        <v>81270</v>
      </c>
      <c r="D158" s="9">
        <v>0</v>
      </c>
      <c r="E158" s="9">
        <v>0</v>
      </c>
      <c r="F158" s="9">
        <f t="shared" si="2"/>
        <v>0</v>
      </c>
    </row>
    <row r="159" spans="1:6" ht="94.5" x14ac:dyDescent="0.25">
      <c r="A159" s="4" t="s">
        <v>116</v>
      </c>
      <c r="B159" s="5" t="s">
        <v>117</v>
      </c>
      <c r="C159" s="6">
        <v>0</v>
      </c>
      <c r="D159" s="6">
        <v>0</v>
      </c>
      <c r="E159" s="6">
        <v>0</v>
      </c>
      <c r="F159" s="6">
        <f t="shared" si="2"/>
        <v>0</v>
      </c>
    </row>
    <row r="160" spans="1:6" x14ac:dyDescent="0.25">
      <c r="A160" s="7" t="s">
        <v>8</v>
      </c>
      <c r="B160" s="8" t="s">
        <v>9</v>
      </c>
      <c r="C160" s="9">
        <v>0</v>
      </c>
      <c r="D160" s="9">
        <v>0</v>
      </c>
      <c r="E160" s="9">
        <v>0</v>
      </c>
      <c r="F160" s="9">
        <f t="shared" si="2"/>
        <v>0</v>
      </c>
    </row>
    <row r="161" spans="1:6" x14ac:dyDescent="0.25">
      <c r="A161" s="7" t="s">
        <v>82</v>
      </c>
      <c r="B161" s="8" t="s">
        <v>83</v>
      </c>
      <c r="C161" s="9">
        <v>0</v>
      </c>
      <c r="D161" s="9">
        <v>0</v>
      </c>
      <c r="E161" s="9">
        <v>0</v>
      </c>
      <c r="F161" s="9">
        <f t="shared" si="2"/>
        <v>0</v>
      </c>
    </row>
    <row r="162" spans="1:6" x14ac:dyDescent="0.25">
      <c r="A162" s="7" t="s">
        <v>84</v>
      </c>
      <c r="B162" s="8" t="s">
        <v>85</v>
      </c>
      <c r="C162" s="9">
        <v>0</v>
      </c>
      <c r="D162" s="9">
        <v>0</v>
      </c>
      <c r="E162" s="9">
        <v>0</v>
      </c>
      <c r="F162" s="9">
        <f t="shared" si="2"/>
        <v>0</v>
      </c>
    </row>
    <row r="163" spans="1:6" ht="31.5" x14ac:dyDescent="0.25">
      <c r="A163" s="4" t="s">
        <v>118</v>
      </c>
      <c r="B163" s="5" t="s">
        <v>119</v>
      </c>
      <c r="C163" s="6">
        <v>1637000</v>
      </c>
      <c r="D163" s="6">
        <v>556000</v>
      </c>
      <c r="E163" s="6">
        <v>187339.9</v>
      </c>
      <c r="F163" s="6">
        <f t="shared" si="2"/>
        <v>33.694226618705038</v>
      </c>
    </row>
    <row r="164" spans="1:6" x14ac:dyDescent="0.25">
      <c r="A164" s="7" t="s">
        <v>8</v>
      </c>
      <c r="B164" s="8" t="s">
        <v>9</v>
      </c>
      <c r="C164" s="9">
        <v>1637000</v>
      </c>
      <c r="D164" s="9">
        <v>556000</v>
      </c>
      <c r="E164" s="9">
        <v>187339.9</v>
      </c>
      <c r="F164" s="9">
        <f t="shared" si="2"/>
        <v>33.694226618705038</v>
      </c>
    </row>
    <row r="165" spans="1:6" x14ac:dyDescent="0.25">
      <c r="A165" s="7" t="s">
        <v>82</v>
      </c>
      <c r="B165" s="8" t="s">
        <v>83</v>
      </c>
      <c r="C165" s="9">
        <v>1637000</v>
      </c>
      <c r="D165" s="9">
        <v>556000</v>
      </c>
      <c r="E165" s="9">
        <v>187339.9</v>
      </c>
      <c r="F165" s="9">
        <f t="shared" si="2"/>
        <v>33.694226618705038</v>
      </c>
    </row>
    <row r="166" spans="1:6" x14ac:dyDescent="0.25">
      <c r="A166" s="7" t="s">
        <v>84</v>
      </c>
      <c r="B166" s="8" t="s">
        <v>85</v>
      </c>
      <c r="C166" s="9">
        <v>1637000</v>
      </c>
      <c r="D166" s="9">
        <v>556000</v>
      </c>
      <c r="E166" s="9">
        <v>187339.9</v>
      </c>
      <c r="F166" s="9">
        <f t="shared" si="2"/>
        <v>33.694226618705038</v>
      </c>
    </row>
    <row r="167" spans="1:6" x14ac:dyDescent="0.25">
      <c r="A167" s="4" t="s">
        <v>26</v>
      </c>
      <c r="B167" s="5" t="s">
        <v>27</v>
      </c>
      <c r="C167" s="6">
        <v>1415800</v>
      </c>
      <c r="D167" s="6">
        <v>337660</v>
      </c>
      <c r="E167" s="6">
        <v>180556.17</v>
      </c>
      <c r="F167" s="6">
        <f t="shared" si="2"/>
        <v>53.472774388438083</v>
      </c>
    </row>
    <row r="168" spans="1:6" x14ac:dyDescent="0.25">
      <c r="A168" s="7" t="s">
        <v>8</v>
      </c>
      <c r="B168" s="8" t="s">
        <v>9</v>
      </c>
      <c r="C168" s="9">
        <v>1415800</v>
      </c>
      <c r="D168" s="9">
        <v>337660</v>
      </c>
      <c r="E168" s="9">
        <v>180556.17</v>
      </c>
      <c r="F168" s="9">
        <f t="shared" si="2"/>
        <v>53.472774388438083</v>
      </c>
    </row>
    <row r="169" spans="1:6" ht="31.5" x14ac:dyDescent="0.25">
      <c r="A169" s="7" t="s">
        <v>52</v>
      </c>
      <c r="B169" s="8" t="s">
        <v>53</v>
      </c>
      <c r="C169" s="9">
        <v>1100440</v>
      </c>
      <c r="D169" s="9">
        <v>262300</v>
      </c>
      <c r="E169" s="9">
        <v>180556.17</v>
      </c>
      <c r="F169" s="9">
        <f t="shared" si="2"/>
        <v>68.835749142203582</v>
      </c>
    </row>
    <row r="170" spans="1:6" x14ac:dyDescent="0.25">
      <c r="A170" s="7" t="s">
        <v>54</v>
      </c>
      <c r="B170" s="8" t="s">
        <v>55</v>
      </c>
      <c r="C170" s="9">
        <v>902000</v>
      </c>
      <c r="D170" s="9">
        <v>215000</v>
      </c>
      <c r="E170" s="9">
        <v>151979.19</v>
      </c>
      <c r="F170" s="9">
        <f t="shared" si="2"/>
        <v>70.687995348837205</v>
      </c>
    </row>
    <row r="171" spans="1:6" x14ac:dyDescent="0.25">
      <c r="A171" s="7" t="s">
        <v>56</v>
      </c>
      <c r="B171" s="8" t="s">
        <v>57</v>
      </c>
      <c r="C171" s="9">
        <v>902000</v>
      </c>
      <c r="D171" s="9">
        <v>215000</v>
      </c>
      <c r="E171" s="9">
        <v>151979.19</v>
      </c>
      <c r="F171" s="9">
        <f t="shared" si="2"/>
        <v>70.687995348837205</v>
      </c>
    </row>
    <row r="172" spans="1:6" x14ac:dyDescent="0.25">
      <c r="A172" s="7" t="s">
        <v>58</v>
      </c>
      <c r="B172" s="8" t="s">
        <v>59</v>
      </c>
      <c r="C172" s="9">
        <v>198440</v>
      </c>
      <c r="D172" s="9">
        <v>47300</v>
      </c>
      <c r="E172" s="9">
        <v>28576.98</v>
      </c>
      <c r="F172" s="9">
        <f t="shared" si="2"/>
        <v>60.416448202959828</v>
      </c>
    </row>
    <row r="173" spans="1:6" x14ac:dyDescent="0.25">
      <c r="A173" s="7" t="s">
        <v>10</v>
      </c>
      <c r="B173" s="8" t="s">
        <v>11</v>
      </c>
      <c r="C173" s="9">
        <v>315360</v>
      </c>
      <c r="D173" s="9">
        <v>75360</v>
      </c>
      <c r="E173" s="9">
        <v>0</v>
      </c>
      <c r="F173" s="9">
        <f t="shared" si="2"/>
        <v>0</v>
      </c>
    </row>
    <row r="174" spans="1:6" ht="31.5" x14ac:dyDescent="0.25">
      <c r="A174" s="7" t="s">
        <v>12</v>
      </c>
      <c r="B174" s="8" t="s">
        <v>13</v>
      </c>
      <c r="C174" s="9">
        <v>190360</v>
      </c>
      <c r="D174" s="9">
        <v>55360</v>
      </c>
      <c r="E174" s="9">
        <v>0</v>
      </c>
      <c r="F174" s="9">
        <f t="shared" si="2"/>
        <v>0</v>
      </c>
    </row>
    <row r="175" spans="1:6" x14ac:dyDescent="0.25">
      <c r="A175" s="7" t="s">
        <v>41</v>
      </c>
      <c r="B175" s="8" t="s">
        <v>42</v>
      </c>
      <c r="C175" s="9">
        <v>100000</v>
      </c>
      <c r="D175" s="9">
        <v>11000</v>
      </c>
      <c r="E175" s="9">
        <v>0</v>
      </c>
      <c r="F175" s="9">
        <f t="shared" si="2"/>
        <v>0</v>
      </c>
    </row>
    <row r="176" spans="1:6" x14ac:dyDescent="0.25">
      <c r="A176" s="7" t="s">
        <v>60</v>
      </c>
      <c r="B176" s="8" t="s">
        <v>61</v>
      </c>
      <c r="C176" s="9">
        <v>24000</v>
      </c>
      <c r="D176" s="9">
        <v>8000</v>
      </c>
      <c r="E176" s="9">
        <v>0</v>
      </c>
      <c r="F176" s="9">
        <f t="shared" si="2"/>
        <v>0</v>
      </c>
    </row>
    <row r="177" spans="1:6" x14ac:dyDescent="0.25">
      <c r="A177" s="7" t="s">
        <v>66</v>
      </c>
      <c r="B177" s="8" t="s">
        <v>67</v>
      </c>
      <c r="C177" s="9">
        <v>24000</v>
      </c>
      <c r="D177" s="9">
        <v>8000</v>
      </c>
      <c r="E177" s="9">
        <v>0</v>
      </c>
      <c r="F177" s="9">
        <f t="shared" si="2"/>
        <v>0</v>
      </c>
    </row>
    <row r="178" spans="1:6" ht="47.25" x14ac:dyDescent="0.25">
      <c r="A178" s="7" t="s">
        <v>74</v>
      </c>
      <c r="B178" s="8" t="s">
        <v>75</v>
      </c>
      <c r="C178" s="9">
        <v>1000</v>
      </c>
      <c r="D178" s="9">
        <v>1000</v>
      </c>
      <c r="E178" s="9">
        <v>0</v>
      </c>
      <c r="F178" s="9">
        <f t="shared" si="2"/>
        <v>0</v>
      </c>
    </row>
    <row r="179" spans="1:6" ht="47.25" x14ac:dyDescent="0.25">
      <c r="A179" s="7" t="s">
        <v>76</v>
      </c>
      <c r="B179" s="8" t="s">
        <v>77</v>
      </c>
      <c r="C179" s="9">
        <v>1000</v>
      </c>
      <c r="D179" s="9">
        <v>1000</v>
      </c>
      <c r="E179" s="9">
        <v>0</v>
      </c>
      <c r="F179" s="9">
        <f t="shared" si="2"/>
        <v>0</v>
      </c>
    </row>
    <row r="180" spans="1:6" ht="47.25" x14ac:dyDescent="0.25">
      <c r="A180" s="4" t="s">
        <v>28</v>
      </c>
      <c r="B180" s="5" t="s">
        <v>29</v>
      </c>
      <c r="C180" s="6">
        <v>4621240</v>
      </c>
      <c r="D180" s="6">
        <v>1141000</v>
      </c>
      <c r="E180" s="6">
        <v>758462.27</v>
      </c>
      <c r="F180" s="6">
        <f t="shared" si="2"/>
        <v>66.473468010517095</v>
      </c>
    </row>
    <row r="181" spans="1:6" x14ac:dyDescent="0.25">
      <c r="A181" s="7" t="s">
        <v>8</v>
      </c>
      <c r="B181" s="8" t="s">
        <v>9</v>
      </c>
      <c r="C181" s="9">
        <v>4621240</v>
      </c>
      <c r="D181" s="9">
        <v>1141000</v>
      </c>
      <c r="E181" s="9">
        <v>758462.27</v>
      </c>
      <c r="F181" s="9">
        <f t="shared" si="2"/>
        <v>66.473468010517095</v>
      </c>
    </row>
    <row r="182" spans="1:6" ht="31.5" x14ac:dyDescent="0.25">
      <c r="A182" s="7" t="s">
        <v>52</v>
      </c>
      <c r="B182" s="8" t="s">
        <v>53</v>
      </c>
      <c r="C182" s="9">
        <v>3782000</v>
      </c>
      <c r="D182" s="9">
        <v>915000</v>
      </c>
      <c r="E182" s="9">
        <v>621190.73</v>
      </c>
      <c r="F182" s="9">
        <f t="shared" si="2"/>
        <v>67.889697267759558</v>
      </c>
    </row>
    <row r="183" spans="1:6" x14ac:dyDescent="0.25">
      <c r="A183" s="7" t="s">
        <v>54</v>
      </c>
      <c r="B183" s="8" t="s">
        <v>55</v>
      </c>
      <c r="C183" s="9">
        <v>3100000</v>
      </c>
      <c r="D183" s="9">
        <v>750000</v>
      </c>
      <c r="E183" s="9">
        <v>505241.87</v>
      </c>
      <c r="F183" s="9">
        <f t="shared" si="2"/>
        <v>67.365582666666668</v>
      </c>
    </row>
    <row r="184" spans="1:6" x14ac:dyDescent="0.25">
      <c r="A184" s="7" t="s">
        <v>56</v>
      </c>
      <c r="B184" s="8" t="s">
        <v>57</v>
      </c>
      <c r="C184" s="9">
        <v>3100000</v>
      </c>
      <c r="D184" s="9">
        <v>750000</v>
      </c>
      <c r="E184" s="9">
        <v>505241.87</v>
      </c>
      <c r="F184" s="9">
        <f t="shared" si="2"/>
        <v>67.365582666666668</v>
      </c>
    </row>
    <row r="185" spans="1:6" x14ac:dyDescent="0.25">
      <c r="A185" s="7" t="s">
        <v>58</v>
      </c>
      <c r="B185" s="8" t="s">
        <v>59</v>
      </c>
      <c r="C185" s="9">
        <v>682000</v>
      </c>
      <c r="D185" s="9">
        <v>165000</v>
      </c>
      <c r="E185" s="9">
        <v>115948.86</v>
      </c>
      <c r="F185" s="9">
        <f t="shared" si="2"/>
        <v>70.27203636363636</v>
      </c>
    </row>
    <row r="186" spans="1:6" x14ac:dyDescent="0.25">
      <c r="A186" s="7" t="s">
        <v>10</v>
      </c>
      <c r="B186" s="8" t="s">
        <v>11</v>
      </c>
      <c r="C186" s="9">
        <v>839240</v>
      </c>
      <c r="D186" s="9">
        <v>226000</v>
      </c>
      <c r="E186" s="9">
        <v>137271.54</v>
      </c>
      <c r="F186" s="9">
        <f t="shared" si="2"/>
        <v>60.73961946902655</v>
      </c>
    </row>
    <row r="187" spans="1:6" ht="31.5" x14ac:dyDescent="0.25">
      <c r="A187" s="7" t="s">
        <v>12</v>
      </c>
      <c r="B187" s="8" t="s">
        <v>13</v>
      </c>
      <c r="C187" s="9">
        <v>250000</v>
      </c>
      <c r="D187" s="9">
        <v>40000</v>
      </c>
      <c r="E187" s="9">
        <v>19047.89</v>
      </c>
      <c r="F187" s="9">
        <f t="shared" si="2"/>
        <v>47.619724999999995</v>
      </c>
    </row>
    <row r="188" spans="1:6" x14ac:dyDescent="0.25">
      <c r="A188" s="7" t="s">
        <v>41</v>
      </c>
      <c r="B188" s="8" t="s">
        <v>42</v>
      </c>
      <c r="C188" s="9">
        <v>250000</v>
      </c>
      <c r="D188" s="9">
        <v>60000</v>
      </c>
      <c r="E188" s="9">
        <v>49918</v>
      </c>
      <c r="F188" s="9">
        <f t="shared" si="2"/>
        <v>83.196666666666658</v>
      </c>
    </row>
    <row r="189" spans="1:6" x14ac:dyDescent="0.25">
      <c r="A189" s="7" t="s">
        <v>60</v>
      </c>
      <c r="B189" s="8" t="s">
        <v>61</v>
      </c>
      <c r="C189" s="9">
        <v>338240</v>
      </c>
      <c r="D189" s="9">
        <v>126000</v>
      </c>
      <c r="E189" s="9">
        <v>68305.649999999994</v>
      </c>
      <c r="F189" s="9">
        <f t="shared" si="2"/>
        <v>54.210833333333333</v>
      </c>
    </row>
    <row r="190" spans="1:6" x14ac:dyDescent="0.25">
      <c r="A190" s="7" t="s">
        <v>66</v>
      </c>
      <c r="B190" s="8" t="s">
        <v>67</v>
      </c>
      <c r="C190" s="9">
        <v>200000</v>
      </c>
      <c r="D190" s="9">
        <v>53000</v>
      </c>
      <c r="E190" s="9">
        <v>36736.620000000003</v>
      </c>
      <c r="F190" s="9">
        <f t="shared" si="2"/>
        <v>69.314377358490574</v>
      </c>
    </row>
    <row r="191" spans="1:6" x14ac:dyDescent="0.25">
      <c r="A191" s="7" t="s">
        <v>68</v>
      </c>
      <c r="B191" s="8" t="s">
        <v>69</v>
      </c>
      <c r="C191" s="9">
        <v>138240</v>
      </c>
      <c r="D191" s="9">
        <v>73000</v>
      </c>
      <c r="E191" s="9">
        <v>31569.03</v>
      </c>
      <c r="F191" s="9">
        <f t="shared" si="2"/>
        <v>43.245246575342463</v>
      </c>
    </row>
    <row r="192" spans="1:6" ht="47.25" x14ac:dyDescent="0.25">
      <c r="A192" s="7" t="s">
        <v>74</v>
      </c>
      <c r="B192" s="8" t="s">
        <v>75</v>
      </c>
      <c r="C192" s="9">
        <v>1000</v>
      </c>
      <c r="D192" s="9">
        <v>0</v>
      </c>
      <c r="E192" s="9">
        <v>0</v>
      </c>
      <c r="F192" s="9">
        <f t="shared" si="2"/>
        <v>0</v>
      </c>
    </row>
    <row r="193" spans="1:6" ht="47.25" x14ac:dyDescent="0.25">
      <c r="A193" s="7" t="s">
        <v>76</v>
      </c>
      <c r="B193" s="8" t="s">
        <v>77</v>
      </c>
      <c r="C193" s="9">
        <v>1000</v>
      </c>
      <c r="D193" s="9">
        <v>0</v>
      </c>
      <c r="E193" s="9">
        <v>0</v>
      </c>
      <c r="F193" s="9">
        <f t="shared" si="2"/>
        <v>0</v>
      </c>
    </row>
    <row r="194" spans="1:6" x14ac:dyDescent="0.25">
      <c r="A194" s="4" t="s">
        <v>120</v>
      </c>
      <c r="B194" s="5" t="s">
        <v>121</v>
      </c>
      <c r="C194" s="6">
        <v>150000</v>
      </c>
      <c r="D194" s="6">
        <v>0</v>
      </c>
      <c r="E194" s="6">
        <v>0</v>
      </c>
      <c r="F194" s="6">
        <f t="shared" si="2"/>
        <v>0</v>
      </c>
    </row>
    <row r="195" spans="1:6" x14ac:dyDescent="0.25">
      <c r="A195" s="7" t="s">
        <v>8</v>
      </c>
      <c r="B195" s="8" t="s">
        <v>9</v>
      </c>
      <c r="C195" s="9">
        <v>150000</v>
      </c>
      <c r="D195" s="9">
        <v>0</v>
      </c>
      <c r="E195" s="9">
        <v>0</v>
      </c>
      <c r="F195" s="9">
        <f t="shared" si="2"/>
        <v>0</v>
      </c>
    </row>
    <row r="196" spans="1:6" x14ac:dyDescent="0.25">
      <c r="A196" s="7" t="s">
        <v>10</v>
      </c>
      <c r="B196" s="8" t="s">
        <v>11</v>
      </c>
      <c r="C196" s="9">
        <v>150000</v>
      </c>
      <c r="D196" s="9">
        <v>0</v>
      </c>
      <c r="E196" s="9">
        <v>0</v>
      </c>
      <c r="F196" s="9">
        <f t="shared" si="2"/>
        <v>0</v>
      </c>
    </row>
    <row r="197" spans="1:6" ht="31.5" x14ac:dyDescent="0.25">
      <c r="A197" s="7" t="s">
        <v>12</v>
      </c>
      <c r="B197" s="8" t="s">
        <v>13</v>
      </c>
      <c r="C197" s="9">
        <v>100000</v>
      </c>
      <c r="D197" s="9">
        <v>0</v>
      </c>
      <c r="E197" s="9">
        <v>0</v>
      </c>
      <c r="F197" s="9">
        <f t="shared" si="2"/>
        <v>0</v>
      </c>
    </row>
    <row r="198" spans="1:6" x14ac:dyDescent="0.25">
      <c r="A198" s="7" t="s">
        <v>41</v>
      </c>
      <c r="B198" s="8" t="s">
        <v>42</v>
      </c>
      <c r="C198" s="9">
        <v>50000</v>
      </c>
      <c r="D198" s="9">
        <v>0</v>
      </c>
      <c r="E198" s="9">
        <v>0</v>
      </c>
      <c r="F198" s="9">
        <f t="shared" ref="F198:F261" si="3">IF(D198=0,0,(E198/D198)*100)</f>
        <v>0</v>
      </c>
    </row>
    <row r="199" spans="1:6" ht="63" x14ac:dyDescent="0.25">
      <c r="A199" s="4" t="s">
        <v>122</v>
      </c>
      <c r="B199" s="5" t="s">
        <v>123</v>
      </c>
      <c r="C199" s="6">
        <v>1568860</v>
      </c>
      <c r="D199" s="6">
        <v>399600</v>
      </c>
      <c r="E199" s="6">
        <v>237885.28999999998</v>
      </c>
      <c r="F199" s="6">
        <f t="shared" si="3"/>
        <v>59.530853353353351</v>
      </c>
    </row>
    <row r="200" spans="1:6" x14ac:dyDescent="0.25">
      <c r="A200" s="7" t="s">
        <v>8</v>
      </c>
      <c r="B200" s="8" t="s">
        <v>9</v>
      </c>
      <c r="C200" s="9">
        <v>1568860</v>
      </c>
      <c r="D200" s="9">
        <v>399600</v>
      </c>
      <c r="E200" s="9">
        <v>237885.28999999998</v>
      </c>
      <c r="F200" s="9">
        <f t="shared" si="3"/>
        <v>59.530853353353351</v>
      </c>
    </row>
    <row r="201" spans="1:6" ht="31.5" x14ac:dyDescent="0.25">
      <c r="A201" s="7" t="s">
        <v>52</v>
      </c>
      <c r="B201" s="8" t="s">
        <v>53</v>
      </c>
      <c r="C201" s="9">
        <v>1113860</v>
      </c>
      <c r="D201" s="9">
        <v>194600</v>
      </c>
      <c r="E201" s="9">
        <v>158551.31</v>
      </c>
      <c r="F201" s="9">
        <f t="shared" si="3"/>
        <v>81.475493319630004</v>
      </c>
    </row>
    <row r="202" spans="1:6" x14ac:dyDescent="0.25">
      <c r="A202" s="7" t="s">
        <v>54</v>
      </c>
      <c r="B202" s="8" t="s">
        <v>55</v>
      </c>
      <c r="C202" s="9">
        <v>913000</v>
      </c>
      <c r="D202" s="9">
        <v>161000</v>
      </c>
      <c r="E202" s="9">
        <v>131144.53</v>
      </c>
      <c r="F202" s="9">
        <f t="shared" si="3"/>
        <v>81.456229813664592</v>
      </c>
    </row>
    <row r="203" spans="1:6" x14ac:dyDescent="0.25">
      <c r="A203" s="7" t="s">
        <v>56</v>
      </c>
      <c r="B203" s="8" t="s">
        <v>57</v>
      </c>
      <c r="C203" s="9">
        <v>913000</v>
      </c>
      <c r="D203" s="9">
        <v>161000</v>
      </c>
      <c r="E203" s="9">
        <v>131144.53</v>
      </c>
      <c r="F203" s="9">
        <f t="shared" si="3"/>
        <v>81.456229813664592</v>
      </c>
    </row>
    <row r="204" spans="1:6" x14ac:dyDescent="0.25">
      <c r="A204" s="7" t="s">
        <v>58</v>
      </c>
      <c r="B204" s="8" t="s">
        <v>59</v>
      </c>
      <c r="C204" s="9">
        <v>200860</v>
      </c>
      <c r="D204" s="9">
        <v>33600</v>
      </c>
      <c r="E204" s="9">
        <v>27406.78</v>
      </c>
      <c r="F204" s="9">
        <f t="shared" si="3"/>
        <v>81.56779761904761</v>
      </c>
    </row>
    <row r="205" spans="1:6" x14ac:dyDescent="0.25">
      <c r="A205" s="7" t="s">
        <v>10</v>
      </c>
      <c r="B205" s="8" t="s">
        <v>11</v>
      </c>
      <c r="C205" s="9">
        <v>455000</v>
      </c>
      <c r="D205" s="9">
        <v>205000</v>
      </c>
      <c r="E205" s="9">
        <v>79333.98</v>
      </c>
      <c r="F205" s="9">
        <f t="shared" si="3"/>
        <v>38.699502439024386</v>
      </c>
    </row>
    <row r="206" spans="1:6" ht="31.5" x14ac:dyDescent="0.25">
      <c r="A206" s="7" t="s">
        <v>12</v>
      </c>
      <c r="B206" s="8" t="s">
        <v>13</v>
      </c>
      <c r="C206" s="9">
        <v>220000</v>
      </c>
      <c r="D206" s="9">
        <v>106770.18</v>
      </c>
      <c r="E206" s="9">
        <v>70002.98</v>
      </c>
      <c r="F206" s="9">
        <f t="shared" si="3"/>
        <v>65.564167822888379</v>
      </c>
    </row>
    <row r="207" spans="1:6" x14ac:dyDescent="0.25">
      <c r="A207" s="7" t="s">
        <v>41</v>
      </c>
      <c r="B207" s="8" t="s">
        <v>42</v>
      </c>
      <c r="C207" s="9">
        <v>180000</v>
      </c>
      <c r="D207" s="9">
        <v>60500</v>
      </c>
      <c r="E207" s="9">
        <v>331</v>
      </c>
      <c r="F207" s="9">
        <f t="shared" si="3"/>
        <v>0.54710743801652895</v>
      </c>
    </row>
    <row r="208" spans="1:6" ht="47.25" x14ac:dyDescent="0.25">
      <c r="A208" s="7" t="s">
        <v>74</v>
      </c>
      <c r="B208" s="8" t="s">
        <v>75</v>
      </c>
      <c r="C208" s="9">
        <v>55000</v>
      </c>
      <c r="D208" s="9">
        <v>37729.82</v>
      </c>
      <c r="E208" s="9">
        <v>9000</v>
      </c>
      <c r="F208" s="9">
        <f t="shared" si="3"/>
        <v>23.853811123403187</v>
      </c>
    </row>
    <row r="209" spans="1:6" ht="47.25" x14ac:dyDescent="0.25">
      <c r="A209" s="7" t="s">
        <v>76</v>
      </c>
      <c r="B209" s="8" t="s">
        <v>77</v>
      </c>
      <c r="C209" s="9">
        <v>55000</v>
      </c>
      <c r="D209" s="9">
        <v>37729.82</v>
      </c>
      <c r="E209" s="9">
        <v>9000</v>
      </c>
      <c r="F209" s="9">
        <f t="shared" si="3"/>
        <v>23.853811123403187</v>
      </c>
    </row>
    <row r="210" spans="1:6" ht="31.5" x14ac:dyDescent="0.25">
      <c r="A210" s="4" t="s">
        <v>124</v>
      </c>
      <c r="B210" s="5" t="s">
        <v>125</v>
      </c>
      <c r="C210" s="6">
        <v>1700000</v>
      </c>
      <c r="D210" s="6">
        <v>459000</v>
      </c>
      <c r="E210" s="6">
        <v>434780.07</v>
      </c>
      <c r="F210" s="6">
        <f t="shared" si="3"/>
        <v>94.723326797385624</v>
      </c>
    </row>
    <row r="211" spans="1:6" x14ac:dyDescent="0.25">
      <c r="A211" s="7" t="s">
        <v>8</v>
      </c>
      <c r="B211" s="8" t="s">
        <v>9</v>
      </c>
      <c r="C211" s="9">
        <v>1700000</v>
      </c>
      <c r="D211" s="9">
        <v>459000</v>
      </c>
      <c r="E211" s="9">
        <v>434780.07</v>
      </c>
      <c r="F211" s="9">
        <f t="shared" si="3"/>
        <v>94.723326797385624</v>
      </c>
    </row>
    <row r="212" spans="1:6" x14ac:dyDescent="0.25">
      <c r="A212" s="7" t="s">
        <v>10</v>
      </c>
      <c r="B212" s="8" t="s">
        <v>11</v>
      </c>
      <c r="C212" s="9">
        <v>1700000</v>
      </c>
      <c r="D212" s="9">
        <v>459000</v>
      </c>
      <c r="E212" s="9">
        <v>434780.07</v>
      </c>
      <c r="F212" s="9">
        <f t="shared" si="3"/>
        <v>94.723326797385624</v>
      </c>
    </row>
    <row r="213" spans="1:6" x14ac:dyDescent="0.25">
      <c r="A213" s="7" t="s">
        <v>60</v>
      </c>
      <c r="B213" s="8" t="s">
        <v>61</v>
      </c>
      <c r="C213" s="9">
        <v>1700000</v>
      </c>
      <c r="D213" s="9">
        <v>459000</v>
      </c>
      <c r="E213" s="9">
        <v>434780.07</v>
      </c>
      <c r="F213" s="9">
        <f t="shared" si="3"/>
        <v>94.723326797385624</v>
      </c>
    </row>
    <row r="214" spans="1:6" ht="31.5" x14ac:dyDescent="0.25">
      <c r="A214" s="7" t="s">
        <v>70</v>
      </c>
      <c r="B214" s="8" t="s">
        <v>71</v>
      </c>
      <c r="C214" s="9">
        <v>1700000</v>
      </c>
      <c r="D214" s="9">
        <v>459000</v>
      </c>
      <c r="E214" s="9">
        <v>434780.07</v>
      </c>
      <c r="F214" s="9">
        <f t="shared" si="3"/>
        <v>94.723326797385624</v>
      </c>
    </row>
    <row r="215" spans="1:6" x14ac:dyDescent="0.25">
      <c r="A215" s="4" t="s">
        <v>126</v>
      </c>
      <c r="B215" s="5" t="s">
        <v>127</v>
      </c>
      <c r="C215" s="6">
        <v>7600000</v>
      </c>
      <c r="D215" s="6">
        <v>1970000</v>
      </c>
      <c r="E215" s="6">
        <v>1427929.6</v>
      </c>
      <c r="F215" s="6">
        <f t="shared" si="3"/>
        <v>72.483736040609131</v>
      </c>
    </row>
    <row r="216" spans="1:6" x14ac:dyDescent="0.25">
      <c r="A216" s="7" t="s">
        <v>8</v>
      </c>
      <c r="B216" s="8" t="s">
        <v>9</v>
      </c>
      <c r="C216" s="9">
        <v>7600000</v>
      </c>
      <c r="D216" s="9">
        <v>1970000</v>
      </c>
      <c r="E216" s="9">
        <v>1427929.6</v>
      </c>
      <c r="F216" s="9">
        <f t="shared" si="3"/>
        <v>72.483736040609131</v>
      </c>
    </row>
    <row r="217" spans="1:6" x14ac:dyDescent="0.25">
      <c r="A217" s="7" t="s">
        <v>10</v>
      </c>
      <c r="B217" s="8" t="s">
        <v>11</v>
      </c>
      <c r="C217" s="9">
        <v>7600000</v>
      </c>
      <c r="D217" s="9">
        <v>1970000</v>
      </c>
      <c r="E217" s="9">
        <v>1427929.6</v>
      </c>
      <c r="F217" s="9">
        <f t="shared" si="3"/>
        <v>72.483736040609131</v>
      </c>
    </row>
    <row r="218" spans="1:6" ht="31.5" x14ac:dyDescent="0.25">
      <c r="A218" s="7" t="s">
        <v>12</v>
      </c>
      <c r="B218" s="8" t="s">
        <v>13</v>
      </c>
      <c r="C218" s="9">
        <v>641600</v>
      </c>
      <c r="D218" s="9">
        <v>261600</v>
      </c>
      <c r="E218" s="9">
        <v>206099.6</v>
      </c>
      <c r="F218" s="9">
        <f t="shared" si="3"/>
        <v>78.784250764525993</v>
      </c>
    </row>
    <row r="219" spans="1:6" x14ac:dyDescent="0.25">
      <c r="A219" s="7" t="s">
        <v>41</v>
      </c>
      <c r="B219" s="8" t="s">
        <v>42</v>
      </c>
      <c r="C219" s="9">
        <v>3358400</v>
      </c>
      <c r="D219" s="9">
        <v>758400</v>
      </c>
      <c r="E219" s="9">
        <v>632312.61</v>
      </c>
      <c r="F219" s="9">
        <f t="shared" si="3"/>
        <v>83.374553006329108</v>
      </c>
    </row>
    <row r="220" spans="1:6" x14ac:dyDescent="0.25">
      <c r="A220" s="7" t="s">
        <v>60</v>
      </c>
      <c r="B220" s="8" t="s">
        <v>61</v>
      </c>
      <c r="C220" s="9">
        <v>3600000</v>
      </c>
      <c r="D220" s="9">
        <v>950000</v>
      </c>
      <c r="E220" s="9">
        <v>589517.39</v>
      </c>
      <c r="F220" s="9">
        <f t="shared" si="3"/>
        <v>62.054462105263163</v>
      </c>
    </row>
    <row r="221" spans="1:6" x14ac:dyDescent="0.25">
      <c r="A221" s="7" t="s">
        <v>66</v>
      </c>
      <c r="B221" s="8" t="s">
        <v>67</v>
      </c>
      <c r="C221" s="9">
        <v>3600000</v>
      </c>
      <c r="D221" s="9">
        <v>950000</v>
      </c>
      <c r="E221" s="9">
        <v>589517.39</v>
      </c>
      <c r="F221" s="9">
        <f t="shared" si="3"/>
        <v>62.054462105263163</v>
      </c>
    </row>
    <row r="222" spans="1:6" ht="47.25" x14ac:dyDescent="0.25">
      <c r="A222" s="4" t="s">
        <v>30</v>
      </c>
      <c r="B222" s="5" t="s">
        <v>31</v>
      </c>
      <c r="C222" s="6">
        <v>2000000</v>
      </c>
      <c r="D222" s="6">
        <v>830000</v>
      </c>
      <c r="E222" s="6">
        <v>699142</v>
      </c>
      <c r="F222" s="6">
        <f t="shared" si="3"/>
        <v>84.23397590361445</v>
      </c>
    </row>
    <row r="223" spans="1:6" x14ac:dyDescent="0.25">
      <c r="A223" s="7" t="s">
        <v>8</v>
      </c>
      <c r="B223" s="8" t="s">
        <v>9</v>
      </c>
      <c r="C223" s="9">
        <v>2000000</v>
      </c>
      <c r="D223" s="9">
        <v>830000</v>
      </c>
      <c r="E223" s="9">
        <v>699142</v>
      </c>
      <c r="F223" s="9">
        <f t="shared" si="3"/>
        <v>84.23397590361445</v>
      </c>
    </row>
    <row r="224" spans="1:6" x14ac:dyDescent="0.25">
      <c r="A224" s="7" t="s">
        <v>10</v>
      </c>
      <c r="B224" s="8" t="s">
        <v>11</v>
      </c>
      <c r="C224" s="9">
        <v>2000000</v>
      </c>
      <c r="D224" s="9">
        <v>830000</v>
      </c>
      <c r="E224" s="9">
        <v>699142</v>
      </c>
      <c r="F224" s="9">
        <f t="shared" si="3"/>
        <v>84.23397590361445</v>
      </c>
    </row>
    <row r="225" spans="1:6" x14ac:dyDescent="0.25">
      <c r="A225" s="7" t="s">
        <v>41</v>
      </c>
      <c r="B225" s="8" t="s">
        <v>42</v>
      </c>
      <c r="C225" s="9">
        <v>2000000</v>
      </c>
      <c r="D225" s="9">
        <v>830000</v>
      </c>
      <c r="E225" s="9">
        <v>699142</v>
      </c>
      <c r="F225" s="9">
        <f t="shared" si="3"/>
        <v>84.23397590361445</v>
      </c>
    </row>
    <row r="226" spans="1:6" ht="31.5" x14ac:dyDescent="0.25">
      <c r="A226" s="4" t="s">
        <v>128</v>
      </c>
      <c r="B226" s="5" t="s">
        <v>129</v>
      </c>
      <c r="C226" s="6">
        <v>134000</v>
      </c>
      <c r="D226" s="6">
        <v>35000</v>
      </c>
      <c r="E226" s="6">
        <v>0</v>
      </c>
      <c r="F226" s="6">
        <f t="shared" si="3"/>
        <v>0</v>
      </c>
    </row>
    <row r="227" spans="1:6" x14ac:dyDescent="0.25">
      <c r="A227" s="7" t="s">
        <v>8</v>
      </c>
      <c r="B227" s="8" t="s">
        <v>9</v>
      </c>
      <c r="C227" s="9">
        <v>134000</v>
      </c>
      <c r="D227" s="9">
        <v>35000</v>
      </c>
      <c r="E227" s="9">
        <v>0</v>
      </c>
      <c r="F227" s="9">
        <f t="shared" si="3"/>
        <v>0</v>
      </c>
    </row>
    <row r="228" spans="1:6" x14ac:dyDescent="0.25">
      <c r="A228" s="7" t="s">
        <v>10</v>
      </c>
      <c r="B228" s="8" t="s">
        <v>11</v>
      </c>
      <c r="C228" s="9">
        <v>134000</v>
      </c>
      <c r="D228" s="9">
        <v>35000</v>
      </c>
      <c r="E228" s="9">
        <v>0</v>
      </c>
      <c r="F228" s="9">
        <f t="shared" si="3"/>
        <v>0</v>
      </c>
    </row>
    <row r="229" spans="1:6" x14ac:dyDescent="0.25">
      <c r="A229" s="7" t="s">
        <v>41</v>
      </c>
      <c r="B229" s="8" t="s">
        <v>42</v>
      </c>
      <c r="C229" s="9">
        <v>134000</v>
      </c>
      <c r="D229" s="9">
        <v>35000</v>
      </c>
      <c r="E229" s="9">
        <v>0</v>
      </c>
      <c r="F229" s="9">
        <f t="shared" si="3"/>
        <v>0</v>
      </c>
    </row>
    <row r="230" spans="1:6" x14ac:dyDescent="0.25">
      <c r="A230" s="4" t="s">
        <v>130</v>
      </c>
      <c r="B230" s="5" t="s">
        <v>131</v>
      </c>
      <c r="C230" s="6">
        <v>1240000</v>
      </c>
      <c r="D230" s="6">
        <v>140000</v>
      </c>
      <c r="E230" s="6">
        <v>0</v>
      </c>
      <c r="F230" s="6">
        <f t="shared" si="3"/>
        <v>0</v>
      </c>
    </row>
    <row r="231" spans="1:6" x14ac:dyDescent="0.25">
      <c r="A231" s="7" t="s">
        <v>132</v>
      </c>
      <c r="B231" s="8" t="s">
        <v>133</v>
      </c>
      <c r="C231" s="9">
        <v>1240000</v>
      </c>
      <c r="D231" s="9">
        <v>140000</v>
      </c>
      <c r="E231" s="9">
        <v>0</v>
      </c>
      <c r="F231" s="9">
        <f t="shared" si="3"/>
        <v>0</v>
      </c>
    </row>
    <row r="232" spans="1:6" ht="31.5" x14ac:dyDescent="0.25">
      <c r="A232" s="4" t="s">
        <v>134</v>
      </c>
      <c r="B232" s="5" t="s">
        <v>135</v>
      </c>
      <c r="C232" s="6">
        <v>160000</v>
      </c>
      <c r="D232" s="6">
        <v>160000</v>
      </c>
      <c r="E232" s="6">
        <v>133014</v>
      </c>
      <c r="F232" s="6">
        <f t="shared" si="3"/>
        <v>83.133749999999992</v>
      </c>
    </row>
    <row r="233" spans="1:6" x14ac:dyDescent="0.25">
      <c r="A233" s="7" t="s">
        <v>8</v>
      </c>
      <c r="B233" s="8" t="s">
        <v>9</v>
      </c>
      <c r="C233" s="9">
        <v>160000</v>
      </c>
      <c r="D233" s="9">
        <v>160000</v>
      </c>
      <c r="E233" s="9">
        <v>133014</v>
      </c>
      <c r="F233" s="9">
        <f t="shared" si="3"/>
        <v>83.133749999999992</v>
      </c>
    </row>
    <row r="234" spans="1:6" x14ac:dyDescent="0.25">
      <c r="A234" s="7" t="s">
        <v>10</v>
      </c>
      <c r="B234" s="8" t="s">
        <v>11</v>
      </c>
      <c r="C234" s="9">
        <v>160000</v>
      </c>
      <c r="D234" s="9">
        <v>160000</v>
      </c>
      <c r="E234" s="9">
        <v>133014</v>
      </c>
      <c r="F234" s="9">
        <f t="shared" si="3"/>
        <v>83.133749999999992</v>
      </c>
    </row>
    <row r="235" spans="1:6" ht="31.5" x14ac:dyDescent="0.25">
      <c r="A235" s="7" t="s">
        <v>12</v>
      </c>
      <c r="B235" s="8" t="s">
        <v>13</v>
      </c>
      <c r="C235" s="9">
        <v>160000</v>
      </c>
      <c r="D235" s="9">
        <v>160000</v>
      </c>
      <c r="E235" s="9">
        <v>133014</v>
      </c>
      <c r="F235" s="9">
        <f t="shared" si="3"/>
        <v>83.133749999999992</v>
      </c>
    </row>
    <row r="236" spans="1:6" x14ac:dyDescent="0.25">
      <c r="A236" s="4" t="s">
        <v>136</v>
      </c>
      <c r="B236" s="5" t="s">
        <v>137</v>
      </c>
      <c r="C236" s="6">
        <v>11974700</v>
      </c>
      <c r="D236" s="6">
        <v>2993700</v>
      </c>
      <c r="E236" s="6">
        <v>1663167</v>
      </c>
      <c r="F236" s="6">
        <f t="shared" si="3"/>
        <v>55.555566690049105</v>
      </c>
    </row>
    <row r="237" spans="1:6" x14ac:dyDescent="0.25">
      <c r="A237" s="7" t="s">
        <v>8</v>
      </c>
      <c r="B237" s="8" t="s">
        <v>9</v>
      </c>
      <c r="C237" s="9">
        <v>11974700</v>
      </c>
      <c r="D237" s="9">
        <v>2993700</v>
      </c>
      <c r="E237" s="9">
        <v>1663167</v>
      </c>
      <c r="F237" s="9">
        <f t="shared" si="3"/>
        <v>55.555566690049105</v>
      </c>
    </row>
    <row r="238" spans="1:6" x14ac:dyDescent="0.25">
      <c r="A238" s="7" t="s">
        <v>100</v>
      </c>
      <c r="B238" s="8" t="s">
        <v>101</v>
      </c>
      <c r="C238" s="9">
        <v>11974700</v>
      </c>
      <c r="D238" s="9">
        <v>2993700</v>
      </c>
      <c r="E238" s="9">
        <v>1663167</v>
      </c>
      <c r="F238" s="9">
        <f t="shared" si="3"/>
        <v>55.555566690049105</v>
      </c>
    </row>
    <row r="239" spans="1:6" ht="31.5" x14ac:dyDescent="0.25">
      <c r="A239" s="7" t="s">
        <v>138</v>
      </c>
      <c r="B239" s="8" t="s">
        <v>139</v>
      </c>
      <c r="C239" s="9">
        <v>11974700</v>
      </c>
      <c r="D239" s="9">
        <v>2993700</v>
      </c>
      <c r="E239" s="9">
        <v>1663167</v>
      </c>
      <c r="F239" s="9">
        <f t="shared" si="3"/>
        <v>55.555566690049105</v>
      </c>
    </row>
    <row r="240" spans="1:6" x14ac:dyDescent="0.25">
      <c r="A240" s="4" t="s">
        <v>32</v>
      </c>
      <c r="B240" s="5" t="s">
        <v>33</v>
      </c>
      <c r="C240" s="6">
        <v>4207631</v>
      </c>
      <c r="D240" s="6">
        <v>1542159</v>
      </c>
      <c r="E240" s="6">
        <v>1522659</v>
      </c>
      <c r="F240" s="6">
        <f t="shared" si="3"/>
        <v>98.735538942482577</v>
      </c>
    </row>
    <row r="241" spans="1:6" x14ac:dyDescent="0.25">
      <c r="A241" s="7" t="s">
        <v>8</v>
      </c>
      <c r="B241" s="8" t="s">
        <v>9</v>
      </c>
      <c r="C241" s="9">
        <v>4207631</v>
      </c>
      <c r="D241" s="9">
        <v>1542159</v>
      </c>
      <c r="E241" s="9">
        <v>1522659</v>
      </c>
      <c r="F241" s="9">
        <f t="shared" si="3"/>
        <v>98.735538942482577</v>
      </c>
    </row>
    <row r="242" spans="1:6" x14ac:dyDescent="0.25">
      <c r="A242" s="7" t="s">
        <v>100</v>
      </c>
      <c r="B242" s="8" t="s">
        <v>101</v>
      </c>
      <c r="C242" s="9">
        <v>4207631</v>
      </c>
      <c r="D242" s="9">
        <v>1542159</v>
      </c>
      <c r="E242" s="9">
        <v>1522659</v>
      </c>
      <c r="F242" s="9">
        <f t="shared" si="3"/>
        <v>98.735538942482577</v>
      </c>
    </row>
    <row r="243" spans="1:6" ht="31.5" x14ac:dyDescent="0.25">
      <c r="A243" s="7" t="s">
        <v>138</v>
      </c>
      <c r="B243" s="8" t="s">
        <v>139</v>
      </c>
      <c r="C243" s="9">
        <v>4207631</v>
      </c>
      <c r="D243" s="9">
        <v>1542159</v>
      </c>
      <c r="E243" s="9">
        <v>1522659</v>
      </c>
      <c r="F243" s="9">
        <f t="shared" si="3"/>
        <v>98.735538942482577</v>
      </c>
    </row>
    <row r="244" spans="1:6" ht="63" x14ac:dyDescent="0.25">
      <c r="A244" s="4" t="s">
        <v>38</v>
      </c>
      <c r="B244" s="5" t="s">
        <v>39</v>
      </c>
      <c r="C244" s="6">
        <v>420000</v>
      </c>
      <c r="D244" s="6">
        <v>420000</v>
      </c>
      <c r="E244" s="6">
        <v>420000</v>
      </c>
      <c r="F244" s="6">
        <f t="shared" si="3"/>
        <v>100</v>
      </c>
    </row>
    <row r="245" spans="1:6" x14ac:dyDescent="0.25">
      <c r="A245" s="7" t="s">
        <v>8</v>
      </c>
      <c r="B245" s="8" t="s">
        <v>9</v>
      </c>
      <c r="C245" s="9">
        <v>420000</v>
      </c>
      <c r="D245" s="9">
        <v>420000</v>
      </c>
      <c r="E245" s="9">
        <v>420000</v>
      </c>
      <c r="F245" s="9">
        <f t="shared" si="3"/>
        <v>100</v>
      </c>
    </row>
    <row r="246" spans="1:6" x14ac:dyDescent="0.25">
      <c r="A246" s="7" t="s">
        <v>100</v>
      </c>
      <c r="B246" s="8" t="s">
        <v>101</v>
      </c>
      <c r="C246" s="9">
        <v>420000</v>
      </c>
      <c r="D246" s="9">
        <v>420000</v>
      </c>
      <c r="E246" s="9">
        <v>420000</v>
      </c>
      <c r="F246" s="9">
        <f t="shared" si="3"/>
        <v>100</v>
      </c>
    </row>
    <row r="247" spans="1:6" ht="31.5" x14ac:dyDescent="0.25">
      <c r="A247" s="7" t="s">
        <v>138</v>
      </c>
      <c r="B247" s="8" t="s">
        <v>139</v>
      </c>
      <c r="C247" s="9">
        <v>420000</v>
      </c>
      <c r="D247" s="9">
        <v>420000</v>
      </c>
      <c r="E247" s="9">
        <v>420000</v>
      </c>
      <c r="F247" s="9">
        <f t="shared" si="3"/>
        <v>100</v>
      </c>
    </row>
    <row r="248" spans="1:6" x14ac:dyDescent="0.25">
      <c r="A248" s="10" t="s">
        <v>40</v>
      </c>
      <c r="B248" s="5"/>
      <c r="C248" s="6">
        <v>143214701</v>
      </c>
      <c r="D248" s="6">
        <v>37763334</v>
      </c>
      <c r="E248" s="6">
        <v>27334040.399999999</v>
      </c>
      <c r="F248" s="6">
        <f t="shared" si="3"/>
        <v>72.382487203063164</v>
      </c>
    </row>
    <row r="249" spans="1:6" x14ac:dyDescent="0.25">
      <c r="A249" s="7" t="s">
        <v>8</v>
      </c>
      <c r="B249" s="8" t="s">
        <v>9</v>
      </c>
      <c r="C249" s="9">
        <v>141974701</v>
      </c>
      <c r="D249" s="9">
        <v>37623334</v>
      </c>
      <c r="E249" s="9">
        <v>27334040.399999999</v>
      </c>
      <c r="F249" s="9">
        <f t="shared" si="3"/>
        <v>72.651829314222908</v>
      </c>
    </row>
    <row r="250" spans="1:6" ht="31.5" x14ac:dyDescent="0.25">
      <c r="A250" s="7" t="s">
        <v>52</v>
      </c>
      <c r="B250" s="8" t="s">
        <v>53</v>
      </c>
      <c r="C250" s="9">
        <v>96836688</v>
      </c>
      <c r="D250" s="9">
        <v>23209463</v>
      </c>
      <c r="E250" s="9">
        <v>19000880.030000001</v>
      </c>
      <c r="F250" s="9">
        <f t="shared" si="3"/>
        <v>81.866952415055877</v>
      </c>
    </row>
    <row r="251" spans="1:6" x14ac:dyDescent="0.25">
      <c r="A251" s="7" t="s">
        <v>54</v>
      </c>
      <c r="B251" s="8" t="s">
        <v>55</v>
      </c>
      <c r="C251" s="9">
        <v>79379334</v>
      </c>
      <c r="D251" s="9">
        <v>19025636</v>
      </c>
      <c r="E251" s="9">
        <v>15588293.809999995</v>
      </c>
      <c r="F251" s="9">
        <f t="shared" si="3"/>
        <v>81.933102315212977</v>
      </c>
    </row>
    <row r="252" spans="1:6" x14ac:dyDescent="0.25">
      <c r="A252" s="7" t="s">
        <v>56</v>
      </c>
      <c r="B252" s="8" t="s">
        <v>57</v>
      </c>
      <c r="C252" s="9">
        <v>79379334</v>
      </c>
      <c r="D252" s="9">
        <v>19025636</v>
      </c>
      <c r="E252" s="9">
        <v>15588293.809999995</v>
      </c>
      <c r="F252" s="9">
        <f t="shared" si="3"/>
        <v>81.933102315212977</v>
      </c>
    </row>
    <row r="253" spans="1:6" x14ac:dyDescent="0.25">
      <c r="A253" s="7" t="s">
        <v>58</v>
      </c>
      <c r="B253" s="8" t="s">
        <v>59</v>
      </c>
      <c r="C253" s="9">
        <v>17457354</v>
      </c>
      <c r="D253" s="9">
        <v>4183827</v>
      </c>
      <c r="E253" s="9">
        <v>3412586.2199999993</v>
      </c>
      <c r="F253" s="9">
        <f t="shared" si="3"/>
        <v>81.566140760600263</v>
      </c>
    </row>
    <row r="254" spans="1:6" x14ac:dyDescent="0.25">
      <c r="A254" s="7" t="s">
        <v>10</v>
      </c>
      <c r="B254" s="8" t="s">
        <v>11</v>
      </c>
      <c r="C254" s="9">
        <v>24538336</v>
      </c>
      <c r="D254" s="9">
        <v>7813686</v>
      </c>
      <c r="E254" s="9">
        <v>4131553.6900000004</v>
      </c>
      <c r="F254" s="9">
        <f t="shared" si="3"/>
        <v>52.875860253406657</v>
      </c>
    </row>
    <row r="255" spans="1:6" ht="31.5" x14ac:dyDescent="0.25">
      <c r="A255" s="7" t="s">
        <v>12</v>
      </c>
      <c r="B255" s="8" t="s">
        <v>13</v>
      </c>
      <c r="C255" s="9">
        <v>4410802</v>
      </c>
      <c r="D255" s="9">
        <v>1257491.18</v>
      </c>
      <c r="E255" s="9">
        <v>624324.74</v>
      </c>
      <c r="F255" s="9">
        <f t="shared" si="3"/>
        <v>49.648438886068369</v>
      </c>
    </row>
    <row r="256" spans="1:6" x14ac:dyDescent="0.25">
      <c r="A256" s="7" t="s">
        <v>14</v>
      </c>
      <c r="B256" s="8" t="s">
        <v>15</v>
      </c>
      <c r="C256" s="9">
        <v>1100000</v>
      </c>
      <c r="D256" s="9">
        <v>435140</v>
      </c>
      <c r="E256" s="9">
        <v>79875.429999999993</v>
      </c>
      <c r="F256" s="9">
        <f t="shared" si="3"/>
        <v>18.356260054235417</v>
      </c>
    </row>
    <row r="257" spans="1:6" x14ac:dyDescent="0.25">
      <c r="A257" s="7" t="s">
        <v>41</v>
      </c>
      <c r="B257" s="8" t="s">
        <v>42</v>
      </c>
      <c r="C257" s="9">
        <v>8053954</v>
      </c>
      <c r="D257" s="9">
        <v>2220094</v>
      </c>
      <c r="E257" s="9">
        <v>1485565.75</v>
      </c>
      <c r="F257" s="9">
        <f t="shared" si="3"/>
        <v>66.914542807646882</v>
      </c>
    </row>
    <row r="258" spans="1:6" x14ac:dyDescent="0.25">
      <c r="A258" s="7" t="s">
        <v>80</v>
      </c>
      <c r="B258" s="8" t="s">
        <v>81</v>
      </c>
      <c r="C258" s="9">
        <v>28000</v>
      </c>
      <c r="D258" s="9">
        <v>5000</v>
      </c>
      <c r="E258" s="9">
        <v>0</v>
      </c>
      <c r="F258" s="9">
        <f t="shared" si="3"/>
        <v>0</v>
      </c>
    </row>
    <row r="259" spans="1:6" x14ac:dyDescent="0.25">
      <c r="A259" s="7" t="s">
        <v>60</v>
      </c>
      <c r="B259" s="8" t="s">
        <v>61</v>
      </c>
      <c r="C259" s="9">
        <v>10872160</v>
      </c>
      <c r="D259" s="9">
        <v>3846811</v>
      </c>
      <c r="E259" s="9">
        <v>1925767.77</v>
      </c>
      <c r="F259" s="9">
        <f t="shared" si="3"/>
        <v>50.061408527738948</v>
      </c>
    </row>
    <row r="260" spans="1:6" x14ac:dyDescent="0.25">
      <c r="A260" s="7" t="s">
        <v>62</v>
      </c>
      <c r="B260" s="8" t="s">
        <v>63</v>
      </c>
      <c r="C260" s="9">
        <v>256000</v>
      </c>
      <c r="D260" s="9">
        <v>109501</v>
      </c>
      <c r="E260" s="9">
        <v>7976.24</v>
      </c>
      <c r="F260" s="9">
        <f t="shared" si="3"/>
        <v>7.2841709208135086</v>
      </c>
    </row>
    <row r="261" spans="1:6" x14ac:dyDescent="0.25">
      <c r="A261" s="7" t="s">
        <v>64</v>
      </c>
      <c r="B261" s="8" t="s">
        <v>65</v>
      </c>
      <c r="C261" s="9">
        <v>60280</v>
      </c>
      <c r="D261" s="9">
        <v>18150</v>
      </c>
      <c r="E261" s="9">
        <v>2832.29</v>
      </c>
      <c r="F261" s="9">
        <f t="shared" si="3"/>
        <v>15.604903581267218</v>
      </c>
    </row>
    <row r="262" spans="1:6" x14ac:dyDescent="0.25">
      <c r="A262" s="7" t="s">
        <v>66</v>
      </c>
      <c r="B262" s="8" t="s">
        <v>67</v>
      </c>
      <c r="C262" s="9">
        <v>6015780</v>
      </c>
      <c r="D262" s="9">
        <v>1624500</v>
      </c>
      <c r="E262" s="9">
        <v>894281.47</v>
      </c>
      <c r="F262" s="9">
        <f t="shared" ref="F262:F273" si="4">IF(D262=0,0,(E262/D262)*100)</f>
        <v>55.049644198214828</v>
      </c>
    </row>
    <row r="263" spans="1:6" x14ac:dyDescent="0.25">
      <c r="A263" s="7" t="s">
        <v>68</v>
      </c>
      <c r="B263" s="8" t="s">
        <v>69</v>
      </c>
      <c r="C263" s="9">
        <v>1871240</v>
      </c>
      <c r="D263" s="9">
        <v>1091200</v>
      </c>
      <c r="E263" s="9">
        <v>190123.57</v>
      </c>
      <c r="F263" s="9">
        <f t="shared" si="4"/>
        <v>17.423347690615838</v>
      </c>
    </row>
    <row r="264" spans="1:6" ht="31.5" x14ac:dyDescent="0.25">
      <c r="A264" s="7" t="s">
        <v>70</v>
      </c>
      <c r="B264" s="8" t="s">
        <v>71</v>
      </c>
      <c r="C264" s="9">
        <v>2668860</v>
      </c>
      <c r="D264" s="9">
        <v>1003460</v>
      </c>
      <c r="E264" s="9">
        <v>830554.2</v>
      </c>
      <c r="F264" s="9">
        <f t="shared" si="4"/>
        <v>82.76903912462879</v>
      </c>
    </row>
    <row r="265" spans="1:6" ht="47.25" x14ac:dyDescent="0.25">
      <c r="A265" s="7" t="s">
        <v>74</v>
      </c>
      <c r="B265" s="8" t="s">
        <v>75</v>
      </c>
      <c r="C265" s="9">
        <v>73420</v>
      </c>
      <c r="D265" s="9">
        <v>49149.82</v>
      </c>
      <c r="E265" s="9">
        <v>16020</v>
      </c>
      <c r="F265" s="9">
        <f t="shared" si="4"/>
        <v>32.59421906326412</v>
      </c>
    </row>
    <row r="266" spans="1:6" ht="47.25" x14ac:dyDescent="0.25">
      <c r="A266" s="7" t="s">
        <v>76</v>
      </c>
      <c r="B266" s="8" t="s">
        <v>77</v>
      </c>
      <c r="C266" s="9">
        <v>73420</v>
      </c>
      <c r="D266" s="9">
        <v>49149.82</v>
      </c>
      <c r="E266" s="9">
        <v>16020</v>
      </c>
      <c r="F266" s="9">
        <f t="shared" si="4"/>
        <v>32.59421906326412</v>
      </c>
    </row>
    <row r="267" spans="1:6" x14ac:dyDescent="0.25">
      <c r="A267" s="7" t="s">
        <v>100</v>
      </c>
      <c r="B267" s="8" t="s">
        <v>101</v>
      </c>
      <c r="C267" s="9">
        <v>18868331</v>
      </c>
      <c r="D267" s="9">
        <v>6040159</v>
      </c>
      <c r="E267" s="9">
        <v>4013423.24</v>
      </c>
      <c r="F267" s="9">
        <f t="shared" si="4"/>
        <v>66.445655486883709</v>
      </c>
    </row>
    <row r="268" spans="1:6" ht="31.5" x14ac:dyDescent="0.25">
      <c r="A268" s="7" t="s">
        <v>102</v>
      </c>
      <c r="B268" s="8" t="s">
        <v>103</v>
      </c>
      <c r="C268" s="9">
        <v>2266000</v>
      </c>
      <c r="D268" s="9">
        <v>1084300</v>
      </c>
      <c r="E268" s="9">
        <v>407597.24</v>
      </c>
      <c r="F268" s="9">
        <f t="shared" si="4"/>
        <v>37.590818039288024</v>
      </c>
    </row>
    <row r="269" spans="1:6" ht="31.5" x14ac:dyDescent="0.25">
      <c r="A269" s="7" t="s">
        <v>138</v>
      </c>
      <c r="B269" s="8" t="s">
        <v>139</v>
      </c>
      <c r="C269" s="9">
        <v>16602331</v>
      </c>
      <c r="D269" s="9">
        <v>4955859</v>
      </c>
      <c r="E269" s="9">
        <v>3605826</v>
      </c>
      <c r="F269" s="9">
        <f t="shared" si="4"/>
        <v>72.758849676715982</v>
      </c>
    </row>
    <row r="270" spans="1:6" x14ac:dyDescent="0.25">
      <c r="A270" s="7" t="s">
        <v>82</v>
      </c>
      <c r="B270" s="8" t="s">
        <v>83</v>
      </c>
      <c r="C270" s="9">
        <v>1727320</v>
      </c>
      <c r="D270" s="9">
        <v>556000</v>
      </c>
      <c r="E270" s="9">
        <v>187339.9</v>
      </c>
      <c r="F270" s="9">
        <f t="shared" si="4"/>
        <v>33.694226618705038</v>
      </c>
    </row>
    <row r="271" spans="1:6" x14ac:dyDescent="0.25">
      <c r="A271" s="7" t="s">
        <v>84</v>
      </c>
      <c r="B271" s="8" t="s">
        <v>85</v>
      </c>
      <c r="C271" s="9">
        <v>1727320</v>
      </c>
      <c r="D271" s="9">
        <v>556000</v>
      </c>
      <c r="E271" s="9">
        <v>187339.9</v>
      </c>
      <c r="F271" s="9">
        <f t="shared" si="4"/>
        <v>33.694226618705038</v>
      </c>
    </row>
    <row r="272" spans="1:6" x14ac:dyDescent="0.25">
      <c r="A272" s="7" t="s">
        <v>86</v>
      </c>
      <c r="B272" s="8" t="s">
        <v>87</v>
      </c>
      <c r="C272" s="9">
        <v>4026</v>
      </c>
      <c r="D272" s="9">
        <v>4026</v>
      </c>
      <c r="E272" s="9">
        <v>843.54000000000008</v>
      </c>
      <c r="F272" s="9">
        <f t="shared" si="4"/>
        <v>20.952309985096875</v>
      </c>
    </row>
    <row r="273" spans="1:6" x14ac:dyDescent="0.25">
      <c r="A273" s="7" t="s">
        <v>132</v>
      </c>
      <c r="B273" s="8" t="s">
        <v>133</v>
      </c>
      <c r="C273" s="9">
        <v>1240000</v>
      </c>
      <c r="D273" s="9">
        <v>140000</v>
      </c>
      <c r="E273" s="9">
        <v>0</v>
      </c>
      <c r="F273" s="9">
        <f t="shared" si="4"/>
        <v>0</v>
      </c>
    </row>
  </sheetData>
  <mergeCells count="2">
    <mergeCell ref="A2:E2"/>
    <mergeCell ref="A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workbookViewId="0">
      <selection activeCell="O15" sqref="O15"/>
    </sheetView>
  </sheetViews>
  <sheetFormatPr defaultRowHeight="15" x14ac:dyDescent="0.25"/>
  <cols>
    <col min="2" max="2" width="49.140625" customWidth="1"/>
    <col min="3" max="3" width="13.42578125" customWidth="1"/>
    <col min="4" max="4" width="10.7109375" customWidth="1"/>
  </cols>
  <sheetData>
    <row r="1" spans="1:5" ht="38.25" customHeight="1" x14ac:dyDescent="0.35">
      <c r="A1" s="12" t="s">
        <v>140</v>
      </c>
      <c r="B1" s="13"/>
      <c r="C1" s="13"/>
      <c r="D1" s="13"/>
      <c r="E1" s="13"/>
    </row>
    <row r="2" spans="1:5" x14ac:dyDescent="0.25">
      <c r="A2" s="14" t="s">
        <v>141</v>
      </c>
      <c r="B2" s="15"/>
      <c r="C2" s="15"/>
      <c r="D2" s="15"/>
      <c r="E2" s="15"/>
    </row>
    <row r="3" spans="1:5" ht="18.75" x14ac:dyDescent="0.3">
      <c r="A3" s="16" t="s">
        <v>142</v>
      </c>
      <c r="B3" s="15"/>
      <c r="C3" s="15"/>
      <c r="D3" s="15"/>
      <c r="E3" s="15"/>
    </row>
    <row r="5" spans="1:5" x14ac:dyDescent="0.25">
      <c r="A5" s="17" t="s">
        <v>3</v>
      </c>
      <c r="B5" s="17" t="s">
        <v>143</v>
      </c>
      <c r="C5" s="17" t="s">
        <v>144</v>
      </c>
      <c r="D5" s="17" t="s">
        <v>145</v>
      </c>
      <c r="E5" s="17" t="s">
        <v>146</v>
      </c>
    </row>
    <row r="6" spans="1:5" x14ac:dyDescent="0.25">
      <c r="A6" s="18">
        <v>10000000</v>
      </c>
      <c r="B6" s="19" t="s">
        <v>147</v>
      </c>
      <c r="C6" s="18">
        <v>28521500</v>
      </c>
      <c r="D6" s="18">
        <v>29254187.170000002</v>
      </c>
      <c r="E6" s="20">
        <f t="shared" ref="E6:E67" si="0">IF(C6=0,0,D6/C6*100)</f>
        <v>102.56889423768037</v>
      </c>
    </row>
    <row r="7" spans="1:5" ht="30" x14ac:dyDescent="0.25">
      <c r="A7" s="18">
        <v>11000000</v>
      </c>
      <c r="B7" s="19" t="s">
        <v>148</v>
      </c>
      <c r="C7" s="18">
        <v>17534000</v>
      </c>
      <c r="D7" s="18">
        <v>20703313.18</v>
      </c>
      <c r="E7" s="20">
        <f t="shared" si="0"/>
        <v>118.07524341279799</v>
      </c>
    </row>
    <row r="8" spans="1:5" x14ac:dyDescent="0.25">
      <c r="A8" s="18">
        <v>11010000</v>
      </c>
      <c r="B8" s="19" t="s">
        <v>149</v>
      </c>
      <c r="C8" s="18">
        <v>17534000</v>
      </c>
      <c r="D8" s="18">
        <v>20703313.18</v>
      </c>
      <c r="E8" s="20">
        <f t="shared" si="0"/>
        <v>118.07524341279799</v>
      </c>
    </row>
    <row r="9" spans="1:5" ht="45" x14ac:dyDescent="0.25">
      <c r="A9" s="18">
        <v>11010100</v>
      </c>
      <c r="B9" s="19" t="s">
        <v>150</v>
      </c>
      <c r="C9" s="18">
        <v>16620000</v>
      </c>
      <c r="D9" s="18">
        <v>19697541.699999999</v>
      </c>
      <c r="E9" s="20">
        <f t="shared" si="0"/>
        <v>118.51709807460891</v>
      </c>
    </row>
    <row r="10" spans="1:5" ht="75" x14ac:dyDescent="0.25">
      <c r="A10" s="18">
        <v>11010200</v>
      </c>
      <c r="B10" s="19" t="s">
        <v>151</v>
      </c>
      <c r="C10" s="18">
        <v>465000</v>
      </c>
      <c r="D10" s="18">
        <v>718443.64</v>
      </c>
      <c r="E10" s="20">
        <f t="shared" si="0"/>
        <v>154.50400860215055</v>
      </c>
    </row>
    <row r="11" spans="1:5" ht="45" x14ac:dyDescent="0.25">
      <c r="A11" s="18">
        <v>11010400</v>
      </c>
      <c r="B11" s="19" t="s">
        <v>152</v>
      </c>
      <c r="C11" s="18">
        <v>390000</v>
      </c>
      <c r="D11" s="18">
        <v>238646.31</v>
      </c>
      <c r="E11" s="20">
        <f t="shared" si="0"/>
        <v>61.191361538461543</v>
      </c>
    </row>
    <row r="12" spans="1:5" ht="45" x14ac:dyDescent="0.25">
      <c r="A12" s="18">
        <v>11010500</v>
      </c>
      <c r="B12" s="19" t="s">
        <v>153</v>
      </c>
      <c r="C12" s="18">
        <v>59000</v>
      </c>
      <c r="D12" s="18">
        <v>48681.53</v>
      </c>
      <c r="E12" s="20">
        <f t="shared" si="0"/>
        <v>82.511067796610178</v>
      </c>
    </row>
    <row r="13" spans="1:5" ht="30" x14ac:dyDescent="0.25">
      <c r="A13" s="18">
        <v>13000000</v>
      </c>
      <c r="B13" s="19" t="s">
        <v>154</v>
      </c>
      <c r="C13" s="18">
        <v>77500</v>
      </c>
      <c r="D13" s="18">
        <v>98689.3</v>
      </c>
      <c r="E13" s="20">
        <f t="shared" si="0"/>
        <v>127.34103225806453</v>
      </c>
    </row>
    <row r="14" spans="1:5" ht="30" x14ac:dyDescent="0.25">
      <c r="A14" s="18">
        <v>13010000</v>
      </c>
      <c r="B14" s="19" t="s">
        <v>155</v>
      </c>
      <c r="C14" s="18">
        <v>38000</v>
      </c>
      <c r="D14" s="18">
        <v>51282.27</v>
      </c>
      <c r="E14" s="20">
        <f t="shared" si="0"/>
        <v>134.95334210526315</v>
      </c>
    </row>
    <row r="15" spans="1:5" ht="45" x14ac:dyDescent="0.25">
      <c r="A15" s="18">
        <v>13010100</v>
      </c>
      <c r="B15" s="19" t="s">
        <v>156</v>
      </c>
      <c r="C15" s="18">
        <v>0</v>
      </c>
      <c r="D15" s="18">
        <v>9990.3700000000008</v>
      </c>
      <c r="E15" s="20">
        <f t="shared" si="0"/>
        <v>0</v>
      </c>
    </row>
    <row r="16" spans="1:5" ht="75" x14ac:dyDescent="0.25">
      <c r="A16" s="18">
        <v>13010200</v>
      </c>
      <c r="B16" s="19" t="s">
        <v>157</v>
      </c>
      <c r="C16" s="18">
        <v>38000</v>
      </c>
      <c r="D16" s="18">
        <v>41291.9</v>
      </c>
      <c r="E16" s="20">
        <f t="shared" si="0"/>
        <v>108.66289473684212</v>
      </c>
    </row>
    <row r="17" spans="1:5" ht="30" x14ac:dyDescent="0.25">
      <c r="A17" s="18">
        <v>13030000</v>
      </c>
      <c r="B17" s="19" t="s">
        <v>158</v>
      </c>
      <c r="C17" s="18">
        <v>4500</v>
      </c>
      <c r="D17" s="18">
        <v>6993.68</v>
      </c>
      <c r="E17" s="20">
        <f t="shared" si="0"/>
        <v>155.41511111111112</v>
      </c>
    </row>
    <row r="18" spans="1:5" ht="45" x14ac:dyDescent="0.25">
      <c r="A18" s="18">
        <v>13030100</v>
      </c>
      <c r="B18" s="19" t="s">
        <v>159</v>
      </c>
      <c r="C18" s="18">
        <v>4500</v>
      </c>
      <c r="D18" s="18">
        <v>6993.68</v>
      </c>
      <c r="E18" s="20">
        <f t="shared" si="0"/>
        <v>155.41511111111112</v>
      </c>
    </row>
    <row r="19" spans="1:5" ht="30" x14ac:dyDescent="0.25">
      <c r="A19" s="18">
        <v>13040000</v>
      </c>
      <c r="B19" s="19" t="s">
        <v>160</v>
      </c>
      <c r="C19" s="18">
        <v>35000</v>
      </c>
      <c r="D19" s="18">
        <v>40413.35</v>
      </c>
      <c r="E19" s="20">
        <f t="shared" si="0"/>
        <v>115.46671428571429</v>
      </c>
    </row>
    <row r="20" spans="1:5" ht="45" x14ac:dyDescent="0.25">
      <c r="A20" s="18">
        <v>13040100</v>
      </c>
      <c r="B20" s="19" t="s">
        <v>161</v>
      </c>
      <c r="C20" s="18">
        <v>35000</v>
      </c>
      <c r="D20" s="18">
        <v>40413.35</v>
      </c>
      <c r="E20" s="20">
        <f t="shared" si="0"/>
        <v>115.46671428571429</v>
      </c>
    </row>
    <row r="21" spans="1:5" x14ac:dyDescent="0.25">
      <c r="A21" s="18">
        <v>14000000</v>
      </c>
      <c r="B21" s="19" t="s">
        <v>162</v>
      </c>
      <c r="C21" s="18">
        <v>480000</v>
      </c>
      <c r="D21" s="18">
        <v>447737.91</v>
      </c>
      <c r="E21" s="20">
        <f t="shared" si="0"/>
        <v>93.278731249999993</v>
      </c>
    </row>
    <row r="22" spans="1:5" ht="30" x14ac:dyDescent="0.25">
      <c r="A22" s="18">
        <v>14020000</v>
      </c>
      <c r="B22" s="19" t="s">
        <v>163</v>
      </c>
      <c r="C22" s="18">
        <v>35000</v>
      </c>
      <c r="D22" s="18">
        <v>17150.98</v>
      </c>
      <c r="E22" s="20">
        <f t="shared" si="0"/>
        <v>49.002799999999993</v>
      </c>
    </row>
    <row r="23" spans="1:5" x14ac:dyDescent="0.25">
      <c r="A23" s="18">
        <v>14021900</v>
      </c>
      <c r="B23" s="19" t="s">
        <v>164</v>
      </c>
      <c r="C23" s="18">
        <v>35000</v>
      </c>
      <c r="D23" s="18">
        <v>17150.98</v>
      </c>
      <c r="E23" s="20">
        <f t="shared" si="0"/>
        <v>49.002799999999993</v>
      </c>
    </row>
    <row r="24" spans="1:5" ht="30" x14ac:dyDescent="0.25">
      <c r="A24" s="18">
        <v>14030000</v>
      </c>
      <c r="B24" s="19" t="s">
        <v>165</v>
      </c>
      <c r="C24" s="18">
        <v>150000</v>
      </c>
      <c r="D24" s="18">
        <v>57787.5</v>
      </c>
      <c r="E24" s="20">
        <f t="shared" si="0"/>
        <v>38.524999999999999</v>
      </c>
    </row>
    <row r="25" spans="1:5" x14ac:dyDescent="0.25">
      <c r="A25" s="18">
        <v>14031900</v>
      </c>
      <c r="B25" s="19" t="s">
        <v>164</v>
      </c>
      <c r="C25" s="18">
        <v>150000</v>
      </c>
      <c r="D25" s="18">
        <v>57787.5</v>
      </c>
      <c r="E25" s="20">
        <f t="shared" si="0"/>
        <v>38.524999999999999</v>
      </c>
    </row>
    <row r="26" spans="1:5" ht="45" x14ac:dyDescent="0.25">
      <c r="A26" s="18">
        <v>14040000</v>
      </c>
      <c r="B26" s="19" t="s">
        <v>166</v>
      </c>
      <c r="C26" s="18">
        <v>295000</v>
      </c>
      <c r="D26" s="18">
        <v>372799.43</v>
      </c>
      <c r="E26" s="20">
        <f t="shared" si="0"/>
        <v>126.37268813559321</v>
      </c>
    </row>
    <row r="27" spans="1:5" ht="45" x14ac:dyDescent="0.25">
      <c r="A27" s="18">
        <v>18000000</v>
      </c>
      <c r="B27" s="19" t="s">
        <v>167</v>
      </c>
      <c r="C27" s="18">
        <v>10430000</v>
      </c>
      <c r="D27" s="18">
        <v>8004446.7800000003</v>
      </c>
      <c r="E27" s="20">
        <f t="shared" si="0"/>
        <v>76.74445618408437</v>
      </c>
    </row>
    <row r="28" spans="1:5" x14ac:dyDescent="0.25">
      <c r="A28" s="18">
        <v>18010000</v>
      </c>
      <c r="B28" s="19" t="s">
        <v>168</v>
      </c>
      <c r="C28" s="18">
        <v>7940000</v>
      </c>
      <c r="D28" s="18">
        <v>5199051.2</v>
      </c>
      <c r="E28" s="20">
        <f t="shared" si="0"/>
        <v>65.479234256926958</v>
      </c>
    </row>
    <row r="29" spans="1:5" ht="60" x14ac:dyDescent="0.25">
      <c r="A29" s="18">
        <v>18010100</v>
      </c>
      <c r="B29" s="19" t="s">
        <v>169</v>
      </c>
      <c r="C29" s="18">
        <v>0</v>
      </c>
      <c r="D29" s="18">
        <v>0</v>
      </c>
      <c r="E29" s="20">
        <f t="shared" si="0"/>
        <v>0</v>
      </c>
    </row>
    <row r="30" spans="1:5" ht="45" x14ac:dyDescent="0.25">
      <c r="A30" s="18">
        <v>18010200</v>
      </c>
      <c r="B30" s="19" t="s">
        <v>170</v>
      </c>
      <c r="C30" s="18">
        <v>2000</v>
      </c>
      <c r="D30" s="18">
        <v>1812.84</v>
      </c>
      <c r="E30" s="20">
        <f t="shared" si="0"/>
        <v>90.641999999999996</v>
      </c>
    </row>
    <row r="31" spans="1:5" ht="45" x14ac:dyDescent="0.25">
      <c r="A31" s="18">
        <v>18010300</v>
      </c>
      <c r="B31" s="19" t="s">
        <v>171</v>
      </c>
      <c r="C31" s="18">
        <v>0</v>
      </c>
      <c r="D31" s="18">
        <v>0</v>
      </c>
      <c r="E31" s="20">
        <f t="shared" si="0"/>
        <v>0</v>
      </c>
    </row>
    <row r="32" spans="1:5" ht="60" x14ac:dyDescent="0.25">
      <c r="A32" s="18">
        <v>18010400</v>
      </c>
      <c r="B32" s="19" t="s">
        <v>172</v>
      </c>
      <c r="C32" s="18">
        <v>527000</v>
      </c>
      <c r="D32" s="18">
        <v>476942.51</v>
      </c>
      <c r="E32" s="20">
        <f t="shared" si="0"/>
        <v>90.501425047438332</v>
      </c>
    </row>
    <row r="33" spans="1:5" x14ac:dyDescent="0.25">
      <c r="A33" s="18">
        <v>18010500</v>
      </c>
      <c r="B33" s="19" t="s">
        <v>173</v>
      </c>
      <c r="C33" s="18">
        <v>7025000</v>
      </c>
      <c r="D33" s="18">
        <v>4381141.9400000004</v>
      </c>
      <c r="E33" s="20">
        <f t="shared" si="0"/>
        <v>62.365009822064067</v>
      </c>
    </row>
    <row r="34" spans="1:5" x14ac:dyDescent="0.25">
      <c r="A34" s="18">
        <v>18010600</v>
      </c>
      <c r="B34" s="19" t="s">
        <v>174</v>
      </c>
      <c r="C34" s="18">
        <v>300000</v>
      </c>
      <c r="D34" s="18">
        <v>273949.89</v>
      </c>
      <c r="E34" s="20">
        <f t="shared" si="0"/>
        <v>91.316630000000004</v>
      </c>
    </row>
    <row r="35" spans="1:5" x14ac:dyDescent="0.25">
      <c r="A35" s="18">
        <v>18010700</v>
      </c>
      <c r="B35" s="19" t="s">
        <v>175</v>
      </c>
      <c r="C35" s="18">
        <v>21500</v>
      </c>
      <c r="D35" s="18">
        <v>35579.46</v>
      </c>
      <c r="E35" s="20">
        <f t="shared" si="0"/>
        <v>165.48586046511628</v>
      </c>
    </row>
    <row r="36" spans="1:5" x14ac:dyDescent="0.25">
      <c r="A36" s="18">
        <v>18010900</v>
      </c>
      <c r="B36" s="19" t="s">
        <v>176</v>
      </c>
      <c r="C36" s="18">
        <v>38500</v>
      </c>
      <c r="D36" s="18">
        <v>17124.560000000001</v>
      </c>
      <c r="E36" s="20">
        <f t="shared" si="0"/>
        <v>44.479376623376623</v>
      </c>
    </row>
    <row r="37" spans="1:5" x14ac:dyDescent="0.25">
      <c r="A37" s="18">
        <v>18011100</v>
      </c>
      <c r="B37" s="19" t="s">
        <v>177</v>
      </c>
      <c r="C37" s="18">
        <v>26000</v>
      </c>
      <c r="D37" s="18">
        <v>12500</v>
      </c>
      <c r="E37" s="20">
        <f t="shared" si="0"/>
        <v>48.07692307692308</v>
      </c>
    </row>
    <row r="38" spans="1:5" x14ac:dyDescent="0.25">
      <c r="A38" s="18">
        <v>18030000</v>
      </c>
      <c r="B38" s="19" t="s">
        <v>178</v>
      </c>
      <c r="C38" s="18">
        <v>10000</v>
      </c>
      <c r="D38" s="18">
        <v>0</v>
      </c>
      <c r="E38" s="20">
        <f t="shared" si="0"/>
        <v>0</v>
      </c>
    </row>
    <row r="39" spans="1:5" ht="30" x14ac:dyDescent="0.25">
      <c r="A39" s="18">
        <v>18030100</v>
      </c>
      <c r="B39" s="19" t="s">
        <v>179</v>
      </c>
      <c r="C39" s="18">
        <v>10000</v>
      </c>
      <c r="D39" s="18">
        <v>0</v>
      </c>
      <c r="E39" s="20">
        <f t="shared" si="0"/>
        <v>0</v>
      </c>
    </row>
    <row r="40" spans="1:5" x14ac:dyDescent="0.25">
      <c r="A40" s="18">
        <v>18050000</v>
      </c>
      <c r="B40" s="19" t="s">
        <v>180</v>
      </c>
      <c r="C40" s="18">
        <v>2480000</v>
      </c>
      <c r="D40" s="18">
        <v>2805395.58</v>
      </c>
      <c r="E40" s="20">
        <f t="shared" si="0"/>
        <v>113.12078951612902</v>
      </c>
    </row>
    <row r="41" spans="1:5" x14ac:dyDescent="0.25">
      <c r="A41" s="18">
        <v>18050300</v>
      </c>
      <c r="B41" s="19" t="s">
        <v>181</v>
      </c>
      <c r="C41" s="18">
        <v>590000</v>
      </c>
      <c r="D41" s="18">
        <v>362202.88</v>
      </c>
      <c r="E41" s="20">
        <f t="shared" si="0"/>
        <v>61.390318644067797</v>
      </c>
    </row>
    <row r="42" spans="1:5" x14ac:dyDescent="0.25">
      <c r="A42" s="18">
        <v>18050400</v>
      </c>
      <c r="B42" s="19" t="s">
        <v>182</v>
      </c>
      <c r="C42" s="18">
        <v>1700000</v>
      </c>
      <c r="D42" s="18">
        <v>2237316.7000000002</v>
      </c>
      <c r="E42" s="20">
        <f t="shared" si="0"/>
        <v>131.60686470588237</v>
      </c>
    </row>
    <row r="43" spans="1:5" ht="75" x14ac:dyDescent="0.25">
      <c r="A43" s="18">
        <v>18050500</v>
      </c>
      <c r="B43" s="19" t="s">
        <v>183</v>
      </c>
      <c r="C43" s="18">
        <v>190000</v>
      </c>
      <c r="D43" s="18">
        <v>205876</v>
      </c>
      <c r="E43" s="20">
        <f t="shared" si="0"/>
        <v>108.35578947368421</v>
      </c>
    </row>
    <row r="44" spans="1:5" x14ac:dyDescent="0.25">
      <c r="A44" s="18">
        <v>20000000</v>
      </c>
      <c r="B44" s="19" t="s">
        <v>184</v>
      </c>
      <c r="C44" s="18">
        <v>168548</v>
      </c>
      <c r="D44" s="18">
        <v>199699.42</v>
      </c>
      <c r="E44" s="20">
        <f t="shared" si="0"/>
        <v>118.48222464817144</v>
      </c>
    </row>
    <row r="45" spans="1:5" ht="30" x14ac:dyDescent="0.25">
      <c r="A45" s="18">
        <v>21000000</v>
      </c>
      <c r="B45" s="19" t="s">
        <v>185</v>
      </c>
      <c r="C45" s="18">
        <v>3500</v>
      </c>
      <c r="D45" s="18">
        <v>13167</v>
      </c>
      <c r="E45" s="20">
        <f t="shared" si="0"/>
        <v>376.2</v>
      </c>
    </row>
    <row r="46" spans="1:5" x14ac:dyDescent="0.25">
      <c r="A46" s="18">
        <v>21080000</v>
      </c>
      <c r="B46" s="19" t="s">
        <v>186</v>
      </c>
      <c r="C46" s="18">
        <v>3500</v>
      </c>
      <c r="D46" s="18">
        <v>13167</v>
      </c>
      <c r="E46" s="20">
        <f t="shared" si="0"/>
        <v>376.2</v>
      </c>
    </row>
    <row r="47" spans="1:5" x14ac:dyDescent="0.25">
      <c r="A47" s="18">
        <v>21081100</v>
      </c>
      <c r="B47" s="19" t="s">
        <v>187</v>
      </c>
      <c r="C47" s="18">
        <v>3000</v>
      </c>
      <c r="D47" s="18">
        <v>3417</v>
      </c>
      <c r="E47" s="20">
        <f t="shared" si="0"/>
        <v>113.9</v>
      </c>
    </row>
    <row r="48" spans="1:5" ht="45" x14ac:dyDescent="0.25">
      <c r="A48" s="18">
        <v>21081500</v>
      </c>
      <c r="B48" s="19" t="s">
        <v>188</v>
      </c>
      <c r="C48" s="18">
        <v>500</v>
      </c>
      <c r="D48" s="18">
        <v>9750</v>
      </c>
      <c r="E48" s="20">
        <f t="shared" si="0"/>
        <v>1950</v>
      </c>
    </row>
    <row r="49" spans="1:5" ht="30" x14ac:dyDescent="0.25">
      <c r="A49" s="18">
        <v>22000000</v>
      </c>
      <c r="B49" s="19" t="s">
        <v>189</v>
      </c>
      <c r="C49" s="18">
        <v>165048</v>
      </c>
      <c r="D49" s="18">
        <v>119943.16</v>
      </c>
      <c r="E49" s="20">
        <f t="shared" si="0"/>
        <v>72.671683389074687</v>
      </c>
    </row>
    <row r="50" spans="1:5" x14ac:dyDescent="0.25">
      <c r="A50" s="18">
        <v>22010000</v>
      </c>
      <c r="B50" s="19" t="s">
        <v>190</v>
      </c>
      <c r="C50" s="18">
        <v>165000</v>
      </c>
      <c r="D50" s="18">
        <v>119922.76</v>
      </c>
      <c r="E50" s="20">
        <f t="shared" si="0"/>
        <v>72.680460606060606</v>
      </c>
    </row>
    <row r="51" spans="1:5" x14ac:dyDescent="0.25">
      <c r="A51" s="18">
        <v>22012500</v>
      </c>
      <c r="B51" s="19" t="s">
        <v>191</v>
      </c>
      <c r="C51" s="18">
        <v>65000</v>
      </c>
      <c r="D51" s="18">
        <v>45732.76</v>
      </c>
      <c r="E51" s="20">
        <f t="shared" si="0"/>
        <v>70.358092307692317</v>
      </c>
    </row>
    <row r="52" spans="1:5" ht="30" x14ac:dyDescent="0.25">
      <c r="A52" s="18">
        <v>22012600</v>
      </c>
      <c r="B52" s="19" t="s">
        <v>192</v>
      </c>
      <c r="C52" s="18">
        <v>100000</v>
      </c>
      <c r="D52" s="18">
        <v>74190</v>
      </c>
      <c r="E52" s="20">
        <f t="shared" si="0"/>
        <v>74.19</v>
      </c>
    </row>
    <row r="53" spans="1:5" ht="90" x14ac:dyDescent="0.25">
      <c r="A53" s="18">
        <v>22012900</v>
      </c>
      <c r="B53" s="19" t="s">
        <v>193</v>
      </c>
      <c r="C53" s="18">
        <v>0</v>
      </c>
      <c r="D53" s="18">
        <v>0</v>
      </c>
      <c r="E53" s="20">
        <f t="shared" si="0"/>
        <v>0</v>
      </c>
    </row>
    <row r="54" spans="1:5" x14ac:dyDescent="0.25">
      <c r="A54" s="18">
        <v>22090000</v>
      </c>
      <c r="B54" s="19" t="s">
        <v>194</v>
      </c>
      <c r="C54" s="18">
        <v>48</v>
      </c>
      <c r="D54" s="18">
        <v>20.399999999999999</v>
      </c>
      <c r="E54" s="20">
        <f t="shared" si="0"/>
        <v>42.5</v>
      </c>
    </row>
    <row r="55" spans="1:5" ht="60" x14ac:dyDescent="0.25">
      <c r="A55" s="18">
        <v>22090100</v>
      </c>
      <c r="B55" s="19" t="s">
        <v>195</v>
      </c>
      <c r="C55" s="18">
        <v>48</v>
      </c>
      <c r="D55" s="18">
        <v>20.399999999999999</v>
      </c>
      <c r="E55" s="20">
        <f t="shared" si="0"/>
        <v>42.5</v>
      </c>
    </row>
    <row r="56" spans="1:5" x14ac:dyDescent="0.25">
      <c r="A56" s="18">
        <v>24000000</v>
      </c>
      <c r="B56" s="19" t="s">
        <v>196</v>
      </c>
      <c r="C56" s="18">
        <v>0</v>
      </c>
      <c r="D56" s="18">
        <v>66589.259999999995</v>
      </c>
      <c r="E56" s="20">
        <f t="shared" si="0"/>
        <v>0</v>
      </c>
    </row>
    <row r="57" spans="1:5" x14ac:dyDescent="0.25">
      <c r="A57" s="18">
        <v>24060000</v>
      </c>
      <c r="B57" s="19" t="s">
        <v>186</v>
      </c>
      <c r="C57" s="18">
        <v>0</v>
      </c>
      <c r="D57" s="18">
        <v>66589.259999999995</v>
      </c>
      <c r="E57" s="20">
        <f t="shared" si="0"/>
        <v>0</v>
      </c>
    </row>
    <row r="58" spans="1:5" x14ac:dyDescent="0.25">
      <c r="A58" s="18">
        <v>24060300</v>
      </c>
      <c r="B58" s="19" t="s">
        <v>186</v>
      </c>
      <c r="C58" s="18">
        <v>0</v>
      </c>
      <c r="D58" s="18">
        <v>66589.259999999995</v>
      </c>
      <c r="E58" s="20">
        <f t="shared" si="0"/>
        <v>0</v>
      </c>
    </row>
    <row r="59" spans="1:5" x14ac:dyDescent="0.25">
      <c r="A59" s="18">
        <v>40000000</v>
      </c>
      <c r="B59" s="19" t="s">
        <v>197</v>
      </c>
      <c r="C59" s="18">
        <v>8602179</v>
      </c>
      <c r="D59" s="18">
        <v>8552221</v>
      </c>
      <c r="E59" s="20">
        <f t="shared" si="0"/>
        <v>99.419240171589081</v>
      </c>
    </row>
    <row r="60" spans="1:5" x14ac:dyDescent="0.25">
      <c r="A60" s="18">
        <v>41000000</v>
      </c>
      <c r="B60" s="19" t="s">
        <v>198</v>
      </c>
      <c r="C60" s="18">
        <v>8602179</v>
      </c>
      <c r="D60" s="18">
        <v>8552221</v>
      </c>
      <c r="E60" s="20">
        <f t="shared" si="0"/>
        <v>99.419240171589081</v>
      </c>
    </row>
    <row r="61" spans="1:5" ht="30" x14ac:dyDescent="0.25">
      <c r="A61" s="18">
        <v>41030000</v>
      </c>
      <c r="B61" s="19" t="s">
        <v>199</v>
      </c>
      <c r="C61" s="18">
        <v>8092800</v>
      </c>
      <c r="D61" s="18">
        <v>8092800</v>
      </c>
      <c r="E61" s="20">
        <f t="shared" si="0"/>
        <v>100</v>
      </c>
    </row>
    <row r="62" spans="1:5" ht="30" x14ac:dyDescent="0.25">
      <c r="A62" s="18">
        <v>41033900</v>
      </c>
      <c r="B62" s="19" t="s">
        <v>200</v>
      </c>
      <c r="C62" s="18">
        <v>8092800</v>
      </c>
      <c r="D62" s="18">
        <v>8092800</v>
      </c>
      <c r="E62" s="20">
        <f t="shared" si="0"/>
        <v>100</v>
      </c>
    </row>
    <row r="63" spans="1:5" ht="30" x14ac:dyDescent="0.25">
      <c r="A63" s="18">
        <v>41050000</v>
      </c>
      <c r="B63" s="19" t="s">
        <v>201</v>
      </c>
      <c r="C63" s="18">
        <v>509379</v>
      </c>
      <c r="D63" s="18">
        <v>459421</v>
      </c>
      <c r="E63" s="20">
        <f t="shared" si="0"/>
        <v>90.192371495487649</v>
      </c>
    </row>
    <row r="64" spans="1:5" ht="45" x14ac:dyDescent="0.25">
      <c r="A64" s="18">
        <v>41051000</v>
      </c>
      <c r="B64" s="19" t="s">
        <v>202</v>
      </c>
      <c r="C64" s="18">
        <v>395409</v>
      </c>
      <c r="D64" s="18">
        <v>395409</v>
      </c>
      <c r="E64" s="20">
        <f t="shared" si="0"/>
        <v>100</v>
      </c>
    </row>
    <row r="65" spans="1:5" x14ac:dyDescent="0.25">
      <c r="A65" s="18">
        <v>41053900</v>
      </c>
      <c r="B65" s="19" t="s">
        <v>33</v>
      </c>
      <c r="C65" s="18">
        <v>113970</v>
      </c>
      <c r="D65" s="18">
        <v>64012</v>
      </c>
      <c r="E65" s="20">
        <f t="shared" si="0"/>
        <v>56.165657629200673</v>
      </c>
    </row>
    <row r="66" spans="1:5" x14ac:dyDescent="0.25">
      <c r="A66" s="21" t="s">
        <v>203</v>
      </c>
      <c r="B66" s="21"/>
      <c r="C66" s="21">
        <v>28690048</v>
      </c>
      <c r="D66" s="21">
        <v>29453886.590000004</v>
      </c>
      <c r="E66" s="22">
        <f t="shared" si="0"/>
        <v>102.66238170811009</v>
      </c>
    </row>
    <row r="67" spans="1:5" x14ac:dyDescent="0.25">
      <c r="A67" s="21" t="s">
        <v>204</v>
      </c>
      <c r="B67" s="21"/>
      <c r="C67" s="21">
        <v>37292227</v>
      </c>
      <c r="D67" s="21">
        <v>38006107.590000004</v>
      </c>
      <c r="E67" s="22">
        <f t="shared" si="0"/>
        <v>101.91428790240926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M13" sqref="M13"/>
    </sheetView>
  </sheetViews>
  <sheetFormatPr defaultRowHeight="15" x14ac:dyDescent="0.25"/>
  <cols>
    <col min="2" max="2" width="49.28515625" customWidth="1"/>
    <col min="3" max="3" width="11.85546875" customWidth="1"/>
  </cols>
  <sheetData>
    <row r="1" spans="1:5" ht="16.5" x14ac:dyDescent="0.35">
      <c r="A1" s="12" t="s">
        <v>205</v>
      </c>
      <c r="B1" s="13"/>
      <c r="C1" s="13"/>
      <c r="D1" s="13"/>
      <c r="E1" s="13"/>
    </row>
    <row r="2" spans="1:5" x14ac:dyDescent="0.25">
      <c r="A2" s="14" t="s">
        <v>141</v>
      </c>
      <c r="B2" s="15"/>
      <c r="C2" s="15"/>
      <c r="D2" s="15"/>
      <c r="E2" s="15"/>
    </row>
    <row r="3" spans="1:5" ht="18.75" x14ac:dyDescent="0.3">
      <c r="A3" s="16" t="s">
        <v>142</v>
      </c>
      <c r="B3" s="15"/>
      <c r="C3" s="15"/>
      <c r="D3" s="15"/>
      <c r="E3" s="15"/>
    </row>
    <row r="4" spans="1:5" x14ac:dyDescent="0.25">
      <c r="D4" t="s">
        <v>206</v>
      </c>
    </row>
    <row r="5" spans="1:5" x14ac:dyDescent="0.25">
      <c r="A5" s="17" t="s">
        <v>3</v>
      </c>
      <c r="B5" s="17" t="s">
        <v>143</v>
      </c>
      <c r="C5" s="17" t="s">
        <v>144</v>
      </c>
      <c r="D5" s="17" t="s">
        <v>145</v>
      </c>
      <c r="E5" s="17" t="s">
        <v>146</v>
      </c>
    </row>
    <row r="6" spans="1:5" x14ac:dyDescent="0.25">
      <c r="A6" s="18">
        <v>10000000</v>
      </c>
      <c r="B6" s="19" t="s">
        <v>147</v>
      </c>
      <c r="C6" s="18">
        <v>257000</v>
      </c>
      <c r="D6" s="18">
        <v>512142.3</v>
      </c>
      <c r="E6" s="20">
        <f t="shared" ref="E6:E26" si="0">IF(C6=0,0,D6/C6*100)</f>
        <v>199.27715953307393</v>
      </c>
    </row>
    <row r="7" spans="1:5" x14ac:dyDescent="0.25">
      <c r="A7" s="18">
        <v>19000000</v>
      </c>
      <c r="B7" s="19" t="s">
        <v>207</v>
      </c>
      <c r="C7" s="18">
        <v>257000</v>
      </c>
      <c r="D7" s="18">
        <v>512142.3</v>
      </c>
      <c r="E7" s="20">
        <f t="shared" si="0"/>
        <v>199.27715953307393</v>
      </c>
    </row>
    <row r="8" spans="1:5" x14ac:dyDescent="0.25">
      <c r="A8" s="18">
        <v>19010000</v>
      </c>
      <c r="B8" s="19" t="s">
        <v>208</v>
      </c>
      <c r="C8" s="18">
        <v>257000</v>
      </c>
      <c r="D8" s="18">
        <v>512142.3</v>
      </c>
      <c r="E8" s="20">
        <f t="shared" si="0"/>
        <v>199.27715953307393</v>
      </c>
    </row>
    <row r="9" spans="1:5" ht="75" x14ac:dyDescent="0.25">
      <c r="A9" s="18">
        <v>19010100</v>
      </c>
      <c r="B9" s="19" t="s">
        <v>209</v>
      </c>
      <c r="C9" s="18">
        <v>157000</v>
      </c>
      <c r="D9" s="18">
        <v>265705.99</v>
      </c>
      <c r="E9" s="20">
        <f t="shared" si="0"/>
        <v>169.23948407643311</v>
      </c>
    </row>
    <row r="10" spans="1:5" ht="30" x14ac:dyDescent="0.25">
      <c r="A10" s="18">
        <v>19010200</v>
      </c>
      <c r="B10" s="19" t="s">
        <v>210</v>
      </c>
      <c r="C10" s="18">
        <v>98000</v>
      </c>
      <c r="D10" s="18">
        <v>244779.16</v>
      </c>
      <c r="E10" s="20">
        <f t="shared" si="0"/>
        <v>249.77465306122451</v>
      </c>
    </row>
    <row r="11" spans="1:5" ht="60" x14ac:dyDescent="0.25">
      <c r="A11" s="18">
        <v>19010300</v>
      </c>
      <c r="B11" s="19" t="s">
        <v>211</v>
      </c>
      <c r="C11" s="18">
        <v>2000</v>
      </c>
      <c r="D11" s="18">
        <v>1657.15</v>
      </c>
      <c r="E11" s="20">
        <f t="shared" si="0"/>
        <v>82.857500000000002</v>
      </c>
    </row>
    <row r="12" spans="1:5" x14ac:dyDescent="0.25">
      <c r="A12" s="18">
        <v>20000000</v>
      </c>
      <c r="B12" s="19" t="s">
        <v>184</v>
      </c>
      <c r="C12" s="18">
        <v>55250</v>
      </c>
      <c r="D12" s="18">
        <v>339493.14</v>
      </c>
      <c r="E12" s="20">
        <f t="shared" si="0"/>
        <v>614.46722171945703</v>
      </c>
    </row>
    <row r="13" spans="1:5" ht="30" x14ac:dyDescent="0.25">
      <c r="A13" s="18">
        <v>21000000</v>
      </c>
      <c r="B13" s="19" t="s">
        <v>185</v>
      </c>
      <c r="C13" s="18">
        <v>24000</v>
      </c>
      <c r="D13" s="18">
        <v>2061.0100000000002</v>
      </c>
      <c r="E13" s="20">
        <f t="shared" si="0"/>
        <v>8.5875416666666684</v>
      </c>
    </row>
    <row r="14" spans="1:5" ht="45" x14ac:dyDescent="0.25">
      <c r="A14" s="18">
        <v>21110000</v>
      </c>
      <c r="B14" s="19" t="s">
        <v>212</v>
      </c>
      <c r="C14" s="18">
        <v>24000</v>
      </c>
      <c r="D14" s="18">
        <v>2061.0100000000002</v>
      </c>
      <c r="E14" s="20">
        <f t="shared" si="0"/>
        <v>8.5875416666666684</v>
      </c>
    </row>
    <row r="15" spans="1:5" x14ac:dyDescent="0.25">
      <c r="A15" s="18">
        <v>25000000</v>
      </c>
      <c r="B15" s="19" t="s">
        <v>213</v>
      </c>
      <c r="C15" s="18">
        <v>31250</v>
      </c>
      <c r="D15" s="18">
        <v>337432.13</v>
      </c>
      <c r="E15" s="20">
        <f t="shared" si="0"/>
        <v>1079.7828159999999</v>
      </c>
    </row>
    <row r="16" spans="1:5" ht="30" x14ac:dyDescent="0.25">
      <c r="A16" s="18">
        <v>25010000</v>
      </c>
      <c r="B16" s="19" t="s">
        <v>214</v>
      </c>
      <c r="C16" s="18">
        <v>31250</v>
      </c>
      <c r="D16" s="18">
        <v>81785.8</v>
      </c>
      <c r="E16" s="20">
        <f t="shared" si="0"/>
        <v>261.71456000000001</v>
      </c>
    </row>
    <row r="17" spans="1:5" ht="30" x14ac:dyDescent="0.25">
      <c r="A17" s="18">
        <v>25010100</v>
      </c>
      <c r="B17" s="19" t="s">
        <v>215</v>
      </c>
      <c r="C17" s="18">
        <v>31250</v>
      </c>
      <c r="D17" s="18">
        <v>71766</v>
      </c>
      <c r="E17" s="20">
        <f t="shared" si="0"/>
        <v>229.65119999999999</v>
      </c>
    </row>
    <row r="18" spans="1:5" ht="45" x14ac:dyDescent="0.25">
      <c r="A18" s="18">
        <v>25010400</v>
      </c>
      <c r="B18" s="19" t="s">
        <v>216</v>
      </c>
      <c r="C18" s="18">
        <v>0</v>
      </c>
      <c r="D18" s="18">
        <v>10019.799999999999</v>
      </c>
      <c r="E18" s="20">
        <f t="shared" si="0"/>
        <v>0</v>
      </c>
    </row>
    <row r="19" spans="1:5" ht="30" x14ac:dyDescent="0.25">
      <c r="A19" s="18">
        <v>25020000</v>
      </c>
      <c r="B19" s="19" t="s">
        <v>217</v>
      </c>
      <c r="C19" s="18">
        <v>0</v>
      </c>
      <c r="D19" s="18">
        <v>255646.33</v>
      </c>
      <c r="E19" s="20">
        <f t="shared" si="0"/>
        <v>0</v>
      </c>
    </row>
    <row r="20" spans="1:5" x14ac:dyDescent="0.25">
      <c r="A20" s="18">
        <v>25020100</v>
      </c>
      <c r="B20" s="19" t="s">
        <v>218</v>
      </c>
      <c r="C20" s="18">
        <v>0</v>
      </c>
      <c r="D20" s="18">
        <v>255646.33</v>
      </c>
      <c r="E20" s="20">
        <f t="shared" si="0"/>
        <v>0</v>
      </c>
    </row>
    <row r="21" spans="1:5" x14ac:dyDescent="0.25">
      <c r="A21" s="18">
        <v>30000000</v>
      </c>
      <c r="B21" s="19" t="s">
        <v>219</v>
      </c>
      <c r="C21" s="18">
        <v>0</v>
      </c>
      <c r="D21" s="18">
        <v>0</v>
      </c>
      <c r="E21" s="20">
        <f t="shared" si="0"/>
        <v>0</v>
      </c>
    </row>
    <row r="22" spans="1:5" x14ac:dyDescent="0.25">
      <c r="A22" s="18">
        <v>33000000</v>
      </c>
      <c r="B22" s="19" t="s">
        <v>220</v>
      </c>
      <c r="C22" s="18">
        <v>0</v>
      </c>
      <c r="D22" s="18">
        <v>0</v>
      </c>
      <c r="E22" s="20">
        <f t="shared" si="0"/>
        <v>0</v>
      </c>
    </row>
    <row r="23" spans="1:5" x14ac:dyDescent="0.25">
      <c r="A23" s="18">
        <v>33010000</v>
      </c>
      <c r="B23" s="19" t="s">
        <v>221</v>
      </c>
      <c r="C23" s="18">
        <v>0</v>
      </c>
      <c r="D23" s="18">
        <v>0</v>
      </c>
      <c r="E23" s="20">
        <f t="shared" si="0"/>
        <v>0</v>
      </c>
    </row>
    <row r="24" spans="1:5" ht="75" x14ac:dyDescent="0.25">
      <c r="A24" s="18">
        <v>33010100</v>
      </c>
      <c r="B24" s="19" t="s">
        <v>222</v>
      </c>
      <c r="C24" s="18">
        <v>0</v>
      </c>
      <c r="D24" s="18">
        <v>0</v>
      </c>
      <c r="E24" s="20">
        <f t="shared" si="0"/>
        <v>0</v>
      </c>
    </row>
    <row r="25" spans="1:5" x14ac:dyDescent="0.25">
      <c r="A25" s="21" t="s">
        <v>203</v>
      </c>
      <c r="B25" s="21"/>
      <c r="C25" s="21">
        <v>312250</v>
      </c>
      <c r="D25" s="21">
        <v>851635.44</v>
      </c>
      <c r="E25" s="22">
        <f t="shared" si="0"/>
        <v>272.74153402722175</v>
      </c>
    </row>
    <row r="26" spans="1:5" x14ac:dyDescent="0.25">
      <c r="A26" s="21" t="s">
        <v>204</v>
      </c>
      <c r="B26" s="21"/>
      <c r="C26" s="21">
        <v>312250</v>
      </c>
      <c r="D26" s="21">
        <v>851635.44</v>
      </c>
      <c r="E26" s="22">
        <f t="shared" si="0"/>
        <v>272.74153402722175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Аналіз вик. видатків Спецфонд</vt:lpstr>
      <vt:lpstr>Аналіз вик. видатків Загальний </vt:lpstr>
      <vt:lpstr>Доходи. Загальний фонд</vt:lpstr>
      <vt:lpstr>Доходи. Спецфонд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Admins</cp:lastModifiedBy>
  <dcterms:created xsi:type="dcterms:W3CDTF">2022-05-24T05:54:03Z</dcterms:created>
  <dcterms:modified xsi:type="dcterms:W3CDTF">2022-05-24T06:00:37Z</dcterms:modified>
</cp:coreProperties>
</file>