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фіційні документи\Рішення 8 скликання\1\9 сесія\Прогноз бюджету на 2022-2024 роки\"/>
    </mc:Choice>
  </mc:AlternateContent>
  <bookViews>
    <workbookView xWindow="0" yWindow="0" windowWidth="6795" windowHeight="1440" firstSheet="2" activeTab="8"/>
  </bookViews>
  <sheets>
    <sheet name="Додаток 1" sheetId="2" r:id="rId1"/>
    <sheet name="Додаток 2" sheetId="3" r:id="rId2"/>
    <sheet name="Додаток 3" sheetId="4" r:id="rId3"/>
    <sheet name="Додаток 4" sheetId="5" r:id="rId4"/>
    <sheet name="Додаток 5" sheetId="6" r:id="rId5"/>
    <sheet name="Додаток 6" sheetId="7" r:id="rId6"/>
    <sheet name="Додаток 7" sheetId="8" r:id="rId7"/>
    <sheet name="Додаток 8" sheetId="9" r:id="rId8"/>
    <sheet name="Додаток 9" sheetId="10" r:id="rId9"/>
  </sheets>
  <definedNames>
    <definedName name="_ftn1" localSheetId="4">'Додаток 5'!#REF!</definedName>
    <definedName name="_ftnref1" localSheetId="4">'Додаток 5'!#REF!</definedName>
    <definedName name="_GoBack" localSheetId="0">'Додаток 1'!$F$4</definedName>
    <definedName name="_xlnm.Print_Titles" localSheetId="1">'Додаток 2'!$10:$11</definedName>
    <definedName name="_xlnm.Print_Titles" localSheetId="2">'Додаток 3'!$9:$10</definedName>
    <definedName name="_xlnm.Print_Titles" localSheetId="3">'Додаток 4'!$10:$11</definedName>
    <definedName name="_xlnm.Print_Titles" localSheetId="4">'Додаток 5'!$11:$12</definedName>
    <definedName name="_xlnm.Print_Titles" localSheetId="5">'Додаток 6'!$9:$10</definedName>
    <definedName name="_xlnm.Print_Titles" localSheetId="7">'Додаток 8'!$10:$11</definedName>
    <definedName name="_xlnm.Print_Titles" localSheetId="8">'Додаток 9'!$10:$11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9" l="1"/>
  <c r="H27" i="9" s="1"/>
  <c r="H26" i="9" s="1"/>
  <c r="G18" i="9"/>
  <c r="G27" i="9" s="1"/>
  <c r="G26" i="9" s="1"/>
  <c r="F18" i="9"/>
  <c r="F27" i="9" s="1"/>
  <c r="F26" i="9" s="1"/>
  <c r="E18" i="9"/>
  <c r="E27" i="9" s="1"/>
  <c r="E26" i="9" s="1"/>
  <c r="E14" i="9"/>
  <c r="J36" i="8"/>
  <c r="L21" i="8"/>
  <c r="L36" i="8" s="1"/>
  <c r="K21" i="8"/>
  <c r="K36" i="8" s="1"/>
  <c r="J21" i="8"/>
  <c r="I21" i="8"/>
  <c r="I36" i="8" s="1"/>
  <c r="H21" i="8"/>
  <c r="G21" i="8"/>
  <c r="G36" i="8" s="1"/>
  <c r="E46" i="6"/>
  <c r="E44" i="6"/>
  <c r="E35" i="6"/>
  <c r="E34" i="2" l="1"/>
  <c r="E33" i="2"/>
  <c r="E32" i="2" s="1"/>
  <c r="E26" i="2"/>
  <c r="E24" i="2"/>
  <c r="E23" i="2"/>
  <c r="E22" i="2"/>
  <c r="E13" i="2"/>
</calcChain>
</file>

<file path=xl/sharedStrings.xml><?xml version="1.0" encoding="utf-8"?>
<sst xmlns="http://schemas.openxmlformats.org/spreadsheetml/2006/main" count="628" uniqueCount="261">
  <si>
    <t>Додаток 1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</si>
  <si>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</si>
  <si>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</si>
  <si>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</si>
  <si>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</si>
  <si>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</si>
  <si>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</si>
  <si>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</si>
  <si>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</si>
  <si>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</si>
  <si>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</si>
  <si>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17553000000</t>
  </si>
  <si>
    <t>Начальник фінансового відділу</t>
  </si>
  <si>
    <t>Ірина ІЛЛЮК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</si>
  <si>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</si>
  <si>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</si>
  <si>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</si>
  <si>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</si>
  <si>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</si>
  <si>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</si>
  <si>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</si>
  <si>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</si>
  <si>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</si>
  <si>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</si>
  <si>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</si>
  <si>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</si>
  <si>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</si>
  <si>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Надання кредитів, у тому числі:</t>
  </si>
  <si>
    <t>УСЬОГО за розділом ІI, у тому числі:</t>
  </si>
  <si>
    <t>2020 рік</t>
  </si>
  <si>
    <t>2021 рік</t>
  </si>
  <si>
    <t>2022 рік</t>
  </si>
  <si>
    <t>2023 рік</t>
  </si>
  <si>
    <t>2024 рік</t>
  </si>
  <si>
    <t>до рішення Городоцької сільської ради</t>
  </si>
  <si>
    <t>"Про затвердження прогонозу бюджету Городоцької сільської територіальної громади на 2022-2024 роки</t>
  </si>
  <si>
    <t>від 30.09.2021 р. № 732</t>
  </si>
  <si>
    <t>Додаток 2</t>
  </si>
  <si>
    <t>"Про затвердження прогонозу бюджету Городоцької сільської територіальної громади на 2022-2024 роки"</t>
  </si>
  <si>
    <t xml:space="preserve">Показники доходів бюджету </t>
  </si>
  <si>
    <t>Код</t>
  </si>
  <si>
    <t xml:space="preserve">Найменування показника </t>
  </si>
  <si>
    <t>І. Доходи (без урахування міжбюджетних трансфертів)</t>
  </si>
  <si>
    <t>Загальний фонд, у тому числі:</t>
  </si>
  <si>
    <t>10000000</t>
  </si>
  <si>
    <t>Податкові надходження  </t>
  </si>
  <si>
    <t>11010000</t>
  </si>
  <si>
    <t>Податок та збір на доходи фізичних осіб</t>
  </si>
  <si>
    <t>13010000</t>
  </si>
  <si>
    <t>Рентна плата за спеціальне використання лісових ресурсів </t>
  </si>
  <si>
    <t>13030000</t>
  </si>
  <si>
    <t>Рентна плата за користування надрами загальнодержавного значення</t>
  </si>
  <si>
    <t>13040000</t>
  </si>
  <si>
    <t>Рентна плата за користування надрами місцевого значення</t>
  </si>
  <si>
    <t>14020000</t>
  </si>
  <si>
    <t>Акцизний податок з вироблених в Україні підакцизних товарів (продукції) </t>
  </si>
  <si>
    <t>14030000</t>
  </si>
  <si>
    <t>Акцизний податок з ввезених на митну територію України підакцизних товарів (продукції) </t>
  </si>
  <si>
    <t>14040000</t>
  </si>
  <si>
    <t>Акцизний податок з реалізації суб`єктами господарювання роздрібної торгівлі підакцизних товарів </t>
  </si>
  <si>
    <t>18010000</t>
  </si>
  <si>
    <t>Податок на майно </t>
  </si>
  <si>
    <t>18030000</t>
  </si>
  <si>
    <t>Туристичний збір </t>
  </si>
  <si>
    <t>18050000</t>
  </si>
  <si>
    <t>Єдиний податок  </t>
  </si>
  <si>
    <t>20000000</t>
  </si>
  <si>
    <t>Неподаткові надходження  </t>
  </si>
  <si>
    <t>22010000</t>
  </si>
  <si>
    <t>Плата за надання адміністративних послуг</t>
  </si>
  <si>
    <t>22090000</t>
  </si>
  <si>
    <t>Державне мито  </t>
  </si>
  <si>
    <t>24060000</t>
  </si>
  <si>
    <t>Інші надходження  </t>
  </si>
  <si>
    <t>Спеціальний фонд, у тому числі:</t>
  </si>
  <si>
    <t>19010000</t>
  </si>
  <si>
    <t>Екологічний податок </t>
  </si>
  <si>
    <t>25010000</t>
  </si>
  <si>
    <t>Надходження від плати за послуги, що надаються бюджетними установами згідно із законодавством 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</si>
  <si>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</si>
  <si>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</si>
  <si>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</si>
  <si>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</si>
  <si>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</si>
  <si>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</si>
  <si>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</si>
  <si>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</si>
  <si>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</si>
  <si>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</si>
  <si>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</si>
  <si>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</si>
  <si>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Додаток 3</t>
  </si>
  <si>
    <t xml:space="preserve">Показники фінансування бюджету </t>
  </si>
  <si>
    <t>І. Фінансування за типом кредитора</t>
  </si>
  <si>
    <t>200000</t>
  </si>
  <si>
    <t>Внутрішнє фінансування, у тому числі:</t>
  </si>
  <si>
    <t>ІІ. Фінансування за типом боргового зобов’язання</t>
  </si>
  <si>
    <t>600000</t>
  </si>
  <si>
    <t>Фінансування за активними операціями, у тому числі:</t>
  </si>
  <si>
    <t>Додаток 4</t>
  </si>
  <si>
    <t xml:space="preserve">Граничні показники видатків бюджету та надання кредитів з бюджету головним розпорядникам коштів </t>
  </si>
  <si>
    <t>Код відомчої класифікації</t>
  </si>
  <si>
    <t>Найменування головного розпорядника коштів місцевого бюджету</t>
  </si>
  <si>
    <t>01</t>
  </si>
  <si>
    <t>Городоцька сільська рада, у тому числі:</t>
  </si>
  <si>
    <t>06</t>
  </si>
  <si>
    <t>Відділ освіти,культури,молоді та спорту Городоцької сільської ради Рівненського району Рівненської області, у тому числі:</t>
  </si>
  <si>
    <t>37</t>
  </si>
  <si>
    <t>Фінансовий відділ Городоцької сільської ради, у тому числі:</t>
  </si>
  <si>
    <t>УСЬОГО, у тому числі:</t>
  </si>
  <si>
    <t>Додаток 5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</si>
  <si>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</si>
  <si>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</si>
  <si>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0100</t>
  </si>
  <si>
    <t>Державне управління, у тому числі: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</si>
  <si>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</si>
  <si>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</si>
  <si>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</si>
  <si>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</si>
  <si>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</si>
  <si>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</si>
  <si>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</si>
  <si>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</si>
  <si>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</si>
  <si>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</si>
  <si>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</si>
  <si>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</si>
  <si>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</si>
  <si>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</si>
  <si>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</si>
  <si>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</si>
  <si>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</si>
  <si>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</si>
  <si>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</si>
  <si>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Додаток 9</t>
  </si>
  <si>
    <t>Показники бюджету розвитку</t>
  </si>
  <si>
    <t xml:space="preserve"> (грн)</t>
  </si>
  <si>
    <t>І. Надходження бюджету розвитку</t>
  </si>
  <si>
    <t>УСЬОГО за розділом І:</t>
  </si>
  <si>
    <t>з них надходження до бюджетну розвитку (без урахування обсягів місцевих запозичень та капітальних трансфертів (субвенцій))</t>
  </si>
  <si>
    <t>ІІ. Витрати бюджету розвитку</t>
  </si>
  <si>
    <t>Капітальні видатки бюджету розвитку, у тому числі:</t>
  </si>
  <si>
    <t>1.3.</t>
  </si>
  <si>
    <t>інші капітальні видатки</t>
  </si>
  <si>
    <t>УСЬОГО за розділом ІI</t>
  </si>
  <si>
    <t>Додаток 6</t>
  </si>
  <si>
    <t>Додаток 7</t>
  </si>
  <si>
    <t>до Рішення Городоцької сільської</t>
  </si>
  <si>
    <t>ради</t>
  </si>
  <si>
    <t>Обсяги капітальних вкладень місцевого бюджету у розрізі інвестиційних проєктів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</si>
  <si>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</si>
  <si>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</si>
  <si>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</si>
  <si>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</si>
  <si>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
 (рік початку і завершення)</t>
  </si>
  <si>
    <t>Загальна вартість проекту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</si>
  <si>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</si>
  <si>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</si>
  <si>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</si>
  <si>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</si>
  <si>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</si>
  <si>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Очікуваний рівень готовності проекту на кінець 2024 року (план), %</t>
  </si>
  <si>
    <t>Городоцька сільська рада</t>
  </si>
  <si>
    <t>0110150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</si>
  <si>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</si>
  <si>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</si>
  <si>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Придбання оргтехніки</t>
  </si>
  <si>
    <t>2021-2024</t>
  </si>
  <si>
    <t>Придбання меблів</t>
  </si>
  <si>
    <t>2024</t>
  </si>
  <si>
    <t>0117321</t>
  </si>
  <si>
    <t>7321</t>
  </si>
  <si>
    <t>Будівництво освітніх установ та закладів</t>
  </si>
  <si>
    <t>Будівництво дошкільного навчального закладу на 140 місць по вул.Б.Хмельницького,3а в с.Городок Рівненського району Рівненської області</t>
  </si>
  <si>
    <t>2022</t>
  </si>
  <si>
    <t>0117461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</si>
  <si>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</si>
  <si>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</si>
  <si>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покриття вул.Шевченка в с.Обарів Рівненського району</t>
  </si>
  <si>
    <t>2022-2023</t>
  </si>
  <si>
    <t>Капітальний ремонт покриття вул.Лесі Українки в с.Бронники Рівненського району</t>
  </si>
  <si>
    <t>2022-2024</t>
  </si>
  <si>
    <t>Капітальний ремонт покриття вул.Коцюбинського в с.Рогачів Рівненського району</t>
  </si>
  <si>
    <t>Капітальний ремонт покриття вул Шкільна в с.Обарів Рівненського району</t>
  </si>
  <si>
    <t>Виготовлення проектно-кошторисної документації на капітальний ремонт доріг сільської ради</t>
  </si>
  <si>
    <t>2021</t>
  </si>
  <si>
    <t>О6</t>
  </si>
  <si>
    <t>Відділ освіти, культури, молоді та спорту Городоцької сільської ради</t>
  </si>
  <si>
    <t>О610160</t>
  </si>
  <si>
    <t>О160</t>
  </si>
  <si>
    <t>Керівництво і управління у відповідній сфері у містах (місті Києві), селищах, селах,  територіальних громадах</t>
  </si>
  <si>
    <t>О611141</t>
  </si>
  <si>
    <t xml:space="preserve">Забезпечення діяльності інших закладів у сфері освіти </t>
  </si>
  <si>
    <t>О611020</t>
  </si>
  <si>
    <t>Надання загальної середньої освіти  за рахунок, коштів місцевого бюджету</t>
  </si>
  <si>
    <t>Капітальний ремонт  даху Обарівського  ліцею</t>
  </si>
  <si>
    <t>Капітальний ремонт загальноосвітніх навчальних закладів</t>
  </si>
  <si>
    <t xml:space="preserve">Придбання оргтехніки   </t>
  </si>
  <si>
    <t>О611070</t>
  </si>
  <si>
    <t>Надання позашкільної освіти закладами позашкільної освіти, заходи із позашкільної роботи з дітьми</t>
  </si>
  <si>
    <t>Придбання ком"ютерного обладнання</t>
  </si>
  <si>
    <t>О611080</t>
  </si>
  <si>
    <t>Надання спеціальної освіти мистецькими школами</t>
  </si>
  <si>
    <t>Капітальний ремонт даху  комунального закладу "Городоцька школа мистецтв"</t>
  </si>
  <si>
    <t>Придбання музичних інструментів та оргтехніки</t>
  </si>
  <si>
    <t>О614030</t>
  </si>
  <si>
    <t>Забезпечення діяльності бібліотек</t>
  </si>
  <si>
    <t>Придбання оргтехніки та поповнення бібліотечних фондів</t>
  </si>
  <si>
    <t>2023-2024</t>
  </si>
  <si>
    <t>О614060</t>
  </si>
  <si>
    <t>Забезпечення діяльності палаців i будинків культури, клубів, центрів дозвілля та iнших клубних закладів</t>
  </si>
  <si>
    <t>Капітальний ремонт даху комунального закладу "Культурно-дозвілевий центр"(будинок культури с.Обарів, клуб с.Метків)</t>
  </si>
  <si>
    <t>Капітальний ремонт даху комунального закладу "Культурно-дозвілевий центр"( клуб с.Ставки)</t>
  </si>
  <si>
    <t>О615061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</si>
  <si>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</si>
  <si>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Капітальний ремонт  комунального закладу "Центр спорту  та фізичного здоров"я</t>
  </si>
  <si>
    <t>Придбання спортивного  обладнання</t>
  </si>
  <si>
    <t>УСЬОГО</t>
  </si>
  <si>
    <t>Додаток 8</t>
  </si>
  <si>
    <t xml:space="preserve">Показники міжбюджетних трансфертів з інших бюджетів 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</si>
  <si>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</si>
  <si>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</si>
  <si>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I. Трансферти до загального фонду бюджету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</si>
  <si>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</si>
  <si>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</si>
  <si>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17100000000</t>
  </si>
  <si>
    <t>Обласний бюджет Рiвненської областi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</si>
  <si>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</si>
  <si>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</si>
  <si>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99000000000</t>
  </si>
  <si>
    <t>Державний бюджет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</si>
  <si>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</si>
  <si>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</si>
  <si>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</si>
  <si>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</si>
  <si>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17526000000</t>
  </si>
  <si>
    <t>Бюджет Олександрiйської сiльської територiальної громади</t>
  </si>
  <si>
    <t>17529000000</t>
  </si>
  <si>
    <t>Бюджет Дядьковицької сiльської територiальної громади</t>
  </si>
  <si>
    <t>17538000000</t>
  </si>
  <si>
    <t>Бюджет Великоомелянської сiльської територiальної громади</t>
  </si>
  <si>
    <t>17548000000</t>
  </si>
  <si>
    <t>Бюджет Бiлокриницької сiльської територiальної громади</t>
  </si>
  <si>
    <t>II. Трансферти до спеціального фонду бюджету</t>
  </si>
  <si>
    <t>РАЗОМ за розділами I, II, у тому числі:</t>
  </si>
  <si>
    <t>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</si>
  <si>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</si>
  <si>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Найменування трансферту /найменування бюджету – отримувача міжбюджетного трансферту</t>
  </si>
  <si>
    <t>I. Трансферти із загального фонду бюджету</t>
  </si>
  <si>
    <t>3719130</t>
  </si>
  <si>
    <t>9130</t>
  </si>
  <si>
    <t>17522000000</t>
  </si>
  <si>
    <t>Бюджет Клеванської селищної територiальної громади</t>
  </si>
  <si>
    <t>3719770</t>
  </si>
  <si>
    <t>9770</t>
  </si>
  <si>
    <t>17314200000</t>
  </si>
  <si>
    <t>Районний бюджет Рiвненського району</t>
  </si>
  <si>
    <t>17560000000</t>
  </si>
  <si>
    <t>Бюджет Зорянської сiльської територiальної громади</t>
  </si>
  <si>
    <t>17564000000</t>
  </si>
  <si>
    <t>Бюджет Рiвненської мiської територiальної громади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</si>
</sst>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1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1" fillId="0" borderId="0" xfId="1" applyFont="1" applyAlignment="1"/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4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8" xfId="1" applyFont="1" applyBorder="1" applyAlignment="1">
      <alignment vertical="center" wrapText="1"/>
    </xf>
    <xf numFmtId="4" fontId="1" fillId="0" borderId="8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" fillId="0" borderId="8" xfId="1" applyFont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2" fillId="0" borderId="0" xfId="1" applyFont="1" applyAlignment="1">
      <alignment horizontal="left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 shrinkToFit="1"/>
    </xf>
    <xf numFmtId="0" fontId="3" fillId="0" borderId="0" xfId="1" applyFont="1" applyAlignment="1">
      <alignment horizontal="center"/>
    </xf>
    <xf numFmtId="0" fontId="9" fillId="2" borderId="8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wrapText="1"/>
    </xf>
    <xf numFmtId="0" fontId="11" fillId="0" borderId="0" xfId="1" applyFont="1" applyAlignment="1">
      <alignment horizont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vertical="center"/>
    </xf>
    <xf numFmtId="4" fontId="1" fillId="0" borderId="0" xfId="1" applyNumberFormat="1" applyAlignment="1">
      <alignment vertical="center"/>
    </xf>
    <xf numFmtId="0" fontId="1" fillId="0" borderId="8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vertical="center" wrapText="1"/>
    </xf>
    <xf numFmtId="4" fontId="1" fillId="0" borderId="8" xfId="1" applyNumberForma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" fillId="0" borderId="8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49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vertical="center" wrapText="1"/>
    </xf>
    <xf numFmtId="49" fontId="2" fillId="0" borderId="0" xfId="1" applyNumberFormat="1" applyFont="1" applyAlignment="1">
      <alignment horizontal="justify" vertical="center"/>
    </xf>
    <xf numFmtId="49" fontId="3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right" vertical="center"/>
    </xf>
    <xf numFmtId="49" fontId="10" fillId="0" borderId="4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49" fontId="9" fillId="2" borderId="8" xfId="1" applyNumberFormat="1" applyFont="1" applyFill="1" applyBorder="1" applyAlignment="1">
      <alignment horizontal="center" vertical="center"/>
    </xf>
    <xf numFmtId="49" fontId="1" fillId="0" borderId="8" xfId="1" applyNumberFormat="1" applyFont="1" applyBorder="1" applyAlignment="1">
      <alignment vertical="center"/>
    </xf>
    <xf numFmtId="49" fontId="1" fillId="0" borderId="8" xfId="1" applyNumberFormat="1" applyFont="1" applyBorder="1" applyAlignment="1">
      <alignment horizontal="center" vertical="center"/>
    </xf>
    <xf numFmtId="49" fontId="1" fillId="0" borderId="8" xfId="1" applyNumberFormat="1" applyFont="1" applyBorder="1" applyAlignment="1">
      <alignment vertical="center" wrapText="1"/>
    </xf>
    <xf numFmtId="49" fontId="2" fillId="0" borderId="0" xfId="1" applyNumberFormat="1" applyFont="1" applyAlignment="1">
      <alignment horizontal="center" vertical="center"/>
    </xf>
    <xf numFmtId="49" fontId="1" fillId="0" borderId="0" xfId="1" applyNumberFormat="1" applyFont="1" applyAlignment="1">
      <alignment wrapText="1"/>
    </xf>
    <xf numFmtId="0" fontId="10" fillId="0" borderId="8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wrapText="1"/>
    </xf>
    <xf numFmtId="4" fontId="1" fillId="0" borderId="8" xfId="1" applyNumberFormat="1" applyBorder="1" applyAlignment="1">
      <alignment vertical="center" wrapText="1"/>
    </xf>
    <xf numFmtId="4" fontId="1" fillId="0" borderId="8" xfId="1" applyNumberFormat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4" fontId="9" fillId="3" borderId="8" xfId="1" applyNumberFormat="1" applyFont="1" applyFill="1" applyBorder="1" applyAlignment="1">
      <alignment vertical="center" wrapText="1"/>
    </xf>
    <xf numFmtId="4" fontId="9" fillId="3" borderId="8" xfId="1" applyNumberFormat="1" applyFont="1" applyFill="1" applyBorder="1" applyAlignment="1">
      <alignment horizontal="center" vertical="center"/>
    </xf>
    <xf numFmtId="4" fontId="9" fillId="3" borderId="8" xfId="1" applyNumberFormat="1" applyFont="1" applyFill="1" applyBorder="1" applyAlignment="1">
      <alignment vertical="center"/>
    </xf>
    <xf numFmtId="4" fontId="1" fillId="0" borderId="8" xfId="1" applyNumberFormat="1" applyBorder="1" applyAlignment="1">
      <alignment horizontal="center" vertical="center" wrapText="1"/>
    </xf>
    <xf numFmtId="3" fontId="1" fillId="0" borderId="8" xfId="1" applyNumberFormat="1" applyBorder="1" applyAlignment="1">
      <alignment horizontal="center" vertical="center" wrapText="1"/>
    </xf>
    <xf numFmtId="3" fontId="1" fillId="0" borderId="8" xfId="1" applyNumberForma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Fill="1" applyBorder="1" applyAlignment="1">
      <alignment horizontal="left" wrapText="1"/>
    </xf>
    <xf numFmtId="0" fontId="12" fillId="0" borderId="8" xfId="0" applyFont="1" applyBorder="1" applyAlignment="1">
      <alignment horizontal="center"/>
    </xf>
    <xf numFmtId="0" fontId="1" fillId="3" borderId="8" xfId="1" applyFill="1" applyBorder="1" applyAlignment="1">
      <alignment horizontal="center" vertical="center"/>
    </xf>
    <xf numFmtId="4" fontId="1" fillId="3" borderId="8" xfId="1" applyNumberFormat="1" applyFill="1" applyBorder="1" applyAlignment="1">
      <alignment horizontal="center" vertical="center" wrapText="1"/>
    </xf>
    <xf numFmtId="4" fontId="1" fillId="3" borderId="8" xfId="1" applyNumberFormat="1" applyFill="1" applyBorder="1" applyAlignment="1">
      <alignment horizontal="center" vertical="center"/>
    </xf>
    <xf numFmtId="4" fontId="1" fillId="3" borderId="8" xfId="1" applyNumberFormat="1" applyFill="1" applyBorder="1" applyAlignment="1">
      <alignment vertical="center"/>
    </xf>
    <xf numFmtId="4" fontId="1" fillId="3" borderId="8" xfId="1" applyNumberFormat="1" applyFont="1" applyFill="1" applyBorder="1" applyAlignment="1">
      <alignment vertical="center"/>
    </xf>
    <xf numFmtId="0" fontId="1" fillId="0" borderId="0" xfId="1" applyFont="1" applyAlignment="1">
      <alignment horizontal="left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top" wrapText="1"/>
    </xf>
    <xf numFmtId="0" fontId="10" fillId="0" borderId="13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4" fontId="9" fillId="4" borderId="8" xfId="1" applyNumberFormat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horizontal="center" wrapText="1"/>
    </xf>
    <xf numFmtId="0" fontId="10" fillId="0" borderId="1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top" wrapText="1"/>
    </xf>
    <xf numFmtId="0" fontId="10" fillId="0" borderId="1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" fontId="9" fillId="2" borderId="8" xfId="1" applyNumberFormat="1" applyFont="1" applyFill="1" applyBorder="1" applyAlignment="1">
      <alignment horizontal="center" vertical="center"/>
    </xf>
    <xf numFmtId="4" fontId="1" fillId="0" borderId="8" xfId="1" applyNumberFormat="1" applyBorder="1" applyAlignment="1">
      <alignment vertical="center"/>
    </xf>
  </cellXfs>
  <cellStyles count="3">
    <cellStyle name="Звичайний 2" xfId="1"/>
    <cellStyle name="Обычный" xfId="0" builtinId="0"/>
    <cellStyle name="Обычный_shabl_dod_prognoz" xfId="2"/>
  </cellStyles>
  <dxfs count="228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B1" workbookViewId="0">
      <selection activeCell="F4" sqref="F4:H4"/>
    </sheetView>
  </sheetViews>
  <sheetFormatPr defaultRowHeight="12.75" x14ac:dyDescent="0.2"/>
  <cols>
    <col min="1" max="1" width="0" style="1" hidden="1" customWidth="1"/>
    <col min="2" max="2" width="5.7109375" style="4" customWidth="1"/>
    <col min="3" max="3" width="55.7109375" style="10" customWidth="1"/>
    <col min="4" max="8" width="17.42578125" style="1" customWidth="1"/>
    <col min="9" max="257" width="9.140625" style="1"/>
    <col min="258" max="258" width="5.7109375" style="1" customWidth="1"/>
    <col min="259" max="259" width="55.7109375" style="1" customWidth="1"/>
    <col min="260" max="264" width="17.42578125" style="1" customWidth="1"/>
    <col min="265" max="513" width="9.140625" style="1"/>
    <col min="514" max="514" width="5.7109375" style="1" customWidth="1"/>
    <col min="515" max="515" width="55.7109375" style="1" customWidth="1"/>
    <col min="516" max="520" width="17.42578125" style="1" customWidth="1"/>
    <col min="521" max="769" width="9.140625" style="1"/>
    <col min="770" max="770" width="5.7109375" style="1" customWidth="1"/>
    <col min="771" max="771" width="55.7109375" style="1" customWidth="1"/>
    <col min="772" max="776" width="17.42578125" style="1" customWidth="1"/>
    <col min="777" max="1025" width="9.140625" style="1"/>
    <col min="1026" max="1026" width="5.7109375" style="1" customWidth="1"/>
    <col min="1027" max="1027" width="55.7109375" style="1" customWidth="1"/>
    <col min="1028" max="1032" width="17.42578125" style="1" customWidth="1"/>
    <col min="1033" max="1281" width="9.140625" style="1"/>
    <col min="1282" max="1282" width="5.7109375" style="1" customWidth="1"/>
    <col min="1283" max="1283" width="55.7109375" style="1" customWidth="1"/>
    <col min="1284" max="1288" width="17.42578125" style="1" customWidth="1"/>
    <col min="1289" max="1537" width="9.140625" style="1"/>
    <col min="1538" max="1538" width="5.7109375" style="1" customWidth="1"/>
    <col min="1539" max="1539" width="55.7109375" style="1" customWidth="1"/>
    <col min="1540" max="1544" width="17.42578125" style="1" customWidth="1"/>
    <col min="1545" max="1793" width="9.140625" style="1"/>
    <col min="1794" max="1794" width="5.7109375" style="1" customWidth="1"/>
    <col min="1795" max="1795" width="55.7109375" style="1" customWidth="1"/>
    <col min="1796" max="1800" width="17.42578125" style="1" customWidth="1"/>
    <col min="1801" max="2049" width="9.140625" style="1"/>
    <col min="2050" max="2050" width="5.7109375" style="1" customWidth="1"/>
    <col min="2051" max="2051" width="55.7109375" style="1" customWidth="1"/>
    <col min="2052" max="2056" width="17.42578125" style="1" customWidth="1"/>
    <col min="2057" max="2305" width="9.140625" style="1"/>
    <col min="2306" max="2306" width="5.7109375" style="1" customWidth="1"/>
    <col min="2307" max="2307" width="55.7109375" style="1" customWidth="1"/>
    <col min="2308" max="2312" width="17.42578125" style="1" customWidth="1"/>
    <col min="2313" max="2561" width="9.140625" style="1"/>
    <col min="2562" max="2562" width="5.7109375" style="1" customWidth="1"/>
    <col min="2563" max="2563" width="55.7109375" style="1" customWidth="1"/>
    <col min="2564" max="2568" width="17.42578125" style="1" customWidth="1"/>
    <col min="2569" max="2817" width="9.140625" style="1"/>
    <col min="2818" max="2818" width="5.7109375" style="1" customWidth="1"/>
    <col min="2819" max="2819" width="55.7109375" style="1" customWidth="1"/>
    <col min="2820" max="2824" width="17.42578125" style="1" customWidth="1"/>
    <col min="2825" max="3073" width="9.140625" style="1"/>
    <col min="3074" max="3074" width="5.7109375" style="1" customWidth="1"/>
    <col min="3075" max="3075" width="55.7109375" style="1" customWidth="1"/>
    <col min="3076" max="3080" width="17.42578125" style="1" customWidth="1"/>
    <col min="3081" max="3329" width="9.140625" style="1"/>
    <col min="3330" max="3330" width="5.7109375" style="1" customWidth="1"/>
    <col min="3331" max="3331" width="55.7109375" style="1" customWidth="1"/>
    <col min="3332" max="3336" width="17.42578125" style="1" customWidth="1"/>
    <col min="3337" max="3585" width="9.140625" style="1"/>
    <col min="3586" max="3586" width="5.7109375" style="1" customWidth="1"/>
    <col min="3587" max="3587" width="55.7109375" style="1" customWidth="1"/>
    <col min="3588" max="3592" width="17.42578125" style="1" customWidth="1"/>
    <col min="3593" max="3841" width="9.140625" style="1"/>
    <col min="3842" max="3842" width="5.7109375" style="1" customWidth="1"/>
    <col min="3843" max="3843" width="55.7109375" style="1" customWidth="1"/>
    <col min="3844" max="3848" width="17.42578125" style="1" customWidth="1"/>
    <col min="3849" max="4097" width="9.140625" style="1"/>
    <col min="4098" max="4098" width="5.7109375" style="1" customWidth="1"/>
    <col min="4099" max="4099" width="55.7109375" style="1" customWidth="1"/>
    <col min="4100" max="4104" width="17.42578125" style="1" customWidth="1"/>
    <col min="4105" max="4353" width="9.140625" style="1"/>
    <col min="4354" max="4354" width="5.7109375" style="1" customWidth="1"/>
    <col min="4355" max="4355" width="55.7109375" style="1" customWidth="1"/>
    <col min="4356" max="4360" width="17.42578125" style="1" customWidth="1"/>
    <col min="4361" max="4609" width="9.140625" style="1"/>
    <col min="4610" max="4610" width="5.7109375" style="1" customWidth="1"/>
    <col min="4611" max="4611" width="55.7109375" style="1" customWidth="1"/>
    <col min="4612" max="4616" width="17.42578125" style="1" customWidth="1"/>
    <col min="4617" max="4865" width="9.140625" style="1"/>
    <col min="4866" max="4866" width="5.7109375" style="1" customWidth="1"/>
    <col min="4867" max="4867" width="55.7109375" style="1" customWidth="1"/>
    <col min="4868" max="4872" width="17.42578125" style="1" customWidth="1"/>
    <col min="4873" max="5121" width="9.140625" style="1"/>
    <col min="5122" max="5122" width="5.7109375" style="1" customWidth="1"/>
    <col min="5123" max="5123" width="55.7109375" style="1" customWidth="1"/>
    <col min="5124" max="5128" width="17.42578125" style="1" customWidth="1"/>
    <col min="5129" max="5377" width="9.140625" style="1"/>
    <col min="5378" max="5378" width="5.7109375" style="1" customWidth="1"/>
    <col min="5379" max="5379" width="55.7109375" style="1" customWidth="1"/>
    <col min="5380" max="5384" width="17.42578125" style="1" customWidth="1"/>
    <col min="5385" max="5633" width="9.140625" style="1"/>
    <col min="5634" max="5634" width="5.7109375" style="1" customWidth="1"/>
    <col min="5635" max="5635" width="55.7109375" style="1" customWidth="1"/>
    <col min="5636" max="5640" width="17.42578125" style="1" customWidth="1"/>
    <col min="5641" max="5889" width="9.140625" style="1"/>
    <col min="5890" max="5890" width="5.7109375" style="1" customWidth="1"/>
    <col min="5891" max="5891" width="55.7109375" style="1" customWidth="1"/>
    <col min="5892" max="5896" width="17.42578125" style="1" customWidth="1"/>
    <col min="5897" max="6145" width="9.140625" style="1"/>
    <col min="6146" max="6146" width="5.7109375" style="1" customWidth="1"/>
    <col min="6147" max="6147" width="55.7109375" style="1" customWidth="1"/>
    <col min="6148" max="6152" width="17.42578125" style="1" customWidth="1"/>
    <col min="6153" max="6401" width="9.140625" style="1"/>
    <col min="6402" max="6402" width="5.7109375" style="1" customWidth="1"/>
    <col min="6403" max="6403" width="55.7109375" style="1" customWidth="1"/>
    <col min="6404" max="6408" width="17.42578125" style="1" customWidth="1"/>
    <col min="6409" max="6657" width="9.140625" style="1"/>
    <col min="6658" max="6658" width="5.7109375" style="1" customWidth="1"/>
    <col min="6659" max="6659" width="55.7109375" style="1" customWidth="1"/>
    <col min="6660" max="6664" width="17.42578125" style="1" customWidth="1"/>
    <col min="6665" max="6913" width="9.140625" style="1"/>
    <col min="6914" max="6914" width="5.7109375" style="1" customWidth="1"/>
    <col min="6915" max="6915" width="55.7109375" style="1" customWidth="1"/>
    <col min="6916" max="6920" width="17.42578125" style="1" customWidth="1"/>
    <col min="6921" max="7169" width="9.140625" style="1"/>
    <col min="7170" max="7170" width="5.7109375" style="1" customWidth="1"/>
    <col min="7171" max="7171" width="55.7109375" style="1" customWidth="1"/>
    <col min="7172" max="7176" width="17.42578125" style="1" customWidth="1"/>
    <col min="7177" max="7425" width="9.140625" style="1"/>
    <col min="7426" max="7426" width="5.7109375" style="1" customWidth="1"/>
    <col min="7427" max="7427" width="55.7109375" style="1" customWidth="1"/>
    <col min="7428" max="7432" width="17.42578125" style="1" customWidth="1"/>
    <col min="7433" max="7681" width="9.140625" style="1"/>
    <col min="7682" max="7682" width="5.7109375" style="1" customWidth="1"/>
    <col min="7683" max="7683" width="55.7109375" style="1" customWidth="1"/>
    <col min="7684" max="7688" width="17.42578125" style="1" customWidth="1"/>
    <col min="7689" max="7937" width="9.140625" style="1"/>
    <col min="7938" max="7938" width="5.7109375" style="1" customWidth="1"/>
    <col min="7939" max="7939" width="55.7109375" style="1" customWidth="1"/>
    <col min="7940" max="7944" width="17.42578125" style="1" customWidth="1"/>
    <col min="7945" max="8193" width="9.140625" style="1"/>
    <col min="8194" max="8194" width="5.7109375" style="1" customWidth="1"/>
    <col min="8195" max="8195" width="55.7109375" style="1" customWidth="1"/>
    <col min="8196" max="8200" width="17.42578125" style="1" customWidth="1"/>
    <col min="8201" max="8449" width="9.140625" style="1"/>
    <col min="8450" max="8450" width="5.7109375" style="1" customWidth="1"/>
    <col min="8451" max="8451" width="55.7109375" style="1" customWidth="1"/>
    <col min="8452" max="8456" width="17.42578125" style="1" customWidth="1"/>
    <col min="8457" max="8705" width="9.140625" style="1"/>
    <col min="8706" max="8706" width="5.7109375" style="1" customWidth="1"/>
    <col min="8707" max="8707" width="55.7109375" style="1" customWidth="1"/>
    <col min="8708" max="8712" width="17.42578125" style="1" customWidth="1"/>
    <col min="8713" max="8961" width="9.140625" style="1"/>
    <col min="8962" max="8962" width="5.7109375" style="1" customWidth="1"/>
    <col min="8963" max="8963" width="55.7109375" style="1" customWidth="1"/>
    <col min="8964" max="8968" width="17.42578125" style="1" customWidth="1"/>
    <col min="8969" max="9217" width="9.140625" style="1"/>
    <col min="9218" max="9218" width="5.7109375" style="1" customWidth="1"/>
    <col min="9219" max="9219" width="55.7109375" style="1" customWidth="1"/>
    <col min="9220" max="9224" width="17.42578125" style="1" customWidth="1"/>
    <col min="9225" max="9473" width="9.140625" style="1"/>
    <col min="9474" max="9474" width="5.7109375" style="1" customWidth="1"/>
    <col min="9475" max="9475" width="55.7109375" style="1" customWidth="1"/>
    <col min="9476" max="9480" width="17.42578125" style="1" customWidth="1"/>
    <col min="9481" max="9729" width="9.140625" style="1"/>
    <col min="9730" max="9730" width="5.7109375" style="1" customWidth="1"/>
    <col min="9731" max="9731" width="55.7109375" style="1" customWidth="1"/>
    <col min="9732" max="9736" width="17.42578125" style="1" customWidth="1"/>
    <col min="9737" max="9985" width="9.140625" style="1"/>
    <col min="9986" max="9986" width="5.7109375" style="1" customWidth="1"/>
    <col min="9987" max="9987" width="55.7109375" style="1" customWidth="1"/>
    <col min="9988" max="9992" width="17.42578125" style="1" customWidth="1"/>
    <col min="9993" max="10241" width="9.140625" style="1"/>
    <col min="10242" max="10242" width="5.7109375" style="1" customWidth="1"/>
    <col min="10243" max="10243" width="55.7109375" style="1" customWidth="1"/>
    <col min="10244" max="10248" width="17.42578125" style="1" customWidth="1"/>
    <col min="10249" max="10497" width="9.140625" style="1"/>
    <col min="10498" max="10498" width="5.7109375" style="1" customWidth="1"/>
    <col min="10499" max="10499" width="55.7109375" style="1" customWidth="1"/>
    <col min="10500" max="10504" width="17.42578125" style="1" customWidth="1"/>
    <col min="10505" max="10753" width="9.140625" style="1"/>
    <col min="10754" max="10754" width="5.7109375" style="1" customWidth="1"/>
    <col min="10755" max="10755" width="55.7109375" style="1" customWidth="1"/>
    <col min="10756" max="10760" width="17.42578125" style="1" customWidth="1"/>
    <col min="10761" max="11009" width="9.140625" style="1"/>
    <col min="11010" max="11010" width="5.7109375" style="1" customWidth="1"/>
    <col min="11011" max="11011" width="55.7109375" style="1" customWidth="1"/>
    <col min="11012" max="11016" width="17.42578125" style="1" customWidth="1"/>
    <col min="11017" max="11265" width="9.140625" style="1"/>
    <col min="11266" max="11266" width="5.7109375" style="1" customWidth="1"/>
    <col min="11267" max="11267" width="55.7109375" style="1" customWidth="1"/>
    <col min="11268" max="11272" width="17.42578125" style="1" customWidth="1"/>
    <col min="11273" max="11521" width="9.140625" style="1"/>
    <col min="11522" max="11522" width="5.7109375" style="1" customWidth="1"/>
    <col min="11523" max="11523" width="55.7109375" style="1" customWidth="1"/>
    <col min="11524" max="11528" width="17.42578125" style="1" customWidth="1"/>
    <col min="11529" max="11777" width="9.140625" style="1"/>
    <col min="11778" max="11778" width="5.7109375" style="1" customWidth="1"/>
    <col min="11779" max="11779" width="55.7109375" style="1" customWidth="1"/>
    <col min="11780" max="11784" width="17.42578125" style="1" customWidth="1"/>
    <col min="11785" max="12033" width="9.140625" style="1"/>
    <col min="12034" max="12034" width="5.7109375" style="1" customWidth="1"/>
    <col min="12035" max="12035" width="55.7109375" style="1" customWidth="1"/>
    <col min="12036" max="12040" width="17.42578125" style="1" customWidth="1"/>
    <col min="12041" max="12289" width="9.140625" style="1"/>
    <col min="12290" max="12290" width="5.7109375" style="1" customWidth="1"/>
    <col min="12291" max="12291" width="55.7109375" style="1" customWidth="1"/>
    <col min="12292" max="12296" width="17.42578125" style="1" customWidth="1"/>
    <col min="12297" max="12545" width="9.140625" style="1"/>
    <col min="12546" max="12546" width="5.7109375" style="1" customWidth="1"/>
    <col min="12547" max="12547" width="55.7109375" style="1" customWidth="1"/>
    <col min="12548" max="12552" width="17.42578125" style="1" customWidth="1"/>
    <col min="12553" max="12801" width="9.140625" style="1"/>
    <col min="12802" max="12802" width="5.7109375" style="1" customWidth="1"/>
    <col min="12803" max="12803" width="55.7109375" style="1" customWidth="1"/>
    <col min="12804" max="12808" width="17.42578125" style="1" customWidth="1"/>
    <col min="12809" max="13057" width="9.140625" style="1"/>
    <col min="13058" max="13058" width="5.7109375" style="1" customWidth="1"/>
    <col min="13059" max="13059" width="55.7109375" style="1" customWidth="1"/>
    <col min="13060" max="13064" width="17.42578125" style="1" customWidth="1"/>
    <col min="13065" max="13313" width="9.140625" style="1"/>
    <col min="13314" max="13314" width="5.7109375" style="1" customWidth="1"/>
    <col min="13315" max="13315" width="55.7109375" style="1" customWidth="1"/>
    <col min="13316" max="13320" width="17.42578125" style="1" customWidth="1"/>
    <col min="13321" max="13569" width="9.140625" style="1"/>
    <col min="13570" max="13570" width="5.7109375" style="1" customWidth="1"/>
    <col min="13571" max="13571" width="55.7109375" style="1" customWidth="1"/>
    <col min="13572" max="13576" width="17.42578125" style="1" customWidth="1"/>
    <col min="13577" max="13825" width="9.140625" style="1"/>
    <col min="13826" max="13826" width="5.7109375" style="1" customWidth="1"/>
    <col min="13827" max="13827" width="55.7109375" style="1" customWidth="1"/>
    <col min="13828" max="13832" width="17.42578125" style="1" customWidth="1"/>
    <col min="13833" max="14081" width="9.140625" style="1"/>
    <col min="14082" max="14082" width="5.7109375" style="1" customWidth="1"/>
    <col min="14083" max="14083" width="55.7109375" style="1" customWidth="1"/>
    <col min="14084" max="14088" width="17.42578125" style="1" customWidth="1"/>
    <col min="14089" max="14337" width="9.140625" style="1"/>
    <col min="14338" max="14338" width="5.7109375" style="1" customWidth="1"/>
    <col min="14339" max="14339" width="55.7109375" style="1" customWidth="1"/>
    <col min="14340" max="14344" width="17.42578125" style="1" customWidth="1"/>
    <col min="14345" max="14593" width="9.140625" style="1"/>
    <col min="14594" max="14594" width="5.7109375" style="1" customWidth="1"/>
    <col min="14595" max="14595" width="55.7109375" style="1" customWidth="1"/>
    <col min="14596" max="14600" width="17.42578125" style="1" customWidth="1"/>
    <col min="14601" max="14849" width="9.140625" style="1"/>
    <col min="14850" max="14850" width="5.7109375" style="1" customWidth="1"/>
    <col min="14851" max="14851" width="55.7109375" style="1" customWidth="1"/>
    <col min="14852" max="14856" width="17.42578125" style="1" customWidth="1"/>
    <col min="14857" max="15105" width="9.140625" style="1"/>
    <col min="15106" max="15106" width="5.7109375" style="1" customWidth="1"/>
    <col min="15107" max="15107" width="55.7109375" style="1" customWidth="1"/>
    <col min="15108" max="15112" width="17.42578125" style="1" customWidth="1"/>
    <col min="15113" max="15361" width="9.140625" style="1"/>
    <col min="15362" max="15362" width="5.7109375" style="1" customWidth="1"/>
    <col min="15363" max="15363" width="55.7109375" style="1" customWidth="1"/>
    <col min="15364" max="15368" width="17.42578125" style="1" customWidth="1"/>
    <col min="15369" max="15617" width="9.140625" style="1"/>
    <col min="15618" max="15618" width="5.7109375" style="1" customWidth="1"/>
    <col min="15619" max="15619" width="55.7109375" style="1" customWidth="1"/>
    <col min="15620" max="15624" width="17.42578125" style="1" customWidth="1"/>
    <col min="15625" max="15873" width="9.140625" style="1"/>
    <col min="15874" max="15874" width="5.7109375" style="1" customWidth="1"/>
    <col min="15875" max="15875" width="55.7109375" style="1" customWidth="1"/>
    <col min="15876" max="15880" width="17.42578125" style="1" customWidth="1"/>
    <col min="15881" max="16129" width="9.140625" style="1"/>
    <col min="16130" max="16130" width="5.7109375" style="1" customWidth="1"/>
    <col min="16131" max="16131" width="55.7109375" style="1" customWidth="1"/>
    <col min="16132" max="16136" width="17.42578125" style="1" customWidth="1"/>
    <col min="16137" max="16384" width="9.140625" style="1"/>
  </cols>
  <sheetData>
    <row r="1" spans="1:9" x14ac:dyDescent="0.2">
      <c r="F1" s="29" t="s">
        <v>0</v>
      </c>
      <c r="G1" s="29"/>
      <c r="H1" s="29"/>
    </row>
    <row r="2" spans="1:9" x14ac:dyDescent="0.2">
      <c r="F2" s="29" t="s">
        <v>34</v>
      </c>
      <c r="G2" s="29"/>
      <c r="H2" s="29"/>
    </row>
    <row r="3" spans="1:9" ht="27" customHeight="1" x14ac:dyDescent="0.2">
      <c r="F3" s="30" t="s">
        <v>35</v>
      </c>
      <c r="G3" s="30"/>
      <c r="H3" s="30"/>
    </row>
    <row r="4" spans="1:9" x14ac:dyDescent="0.2">
      <c r="F4" s="29" t="s">
        <v>36</v>
      </c>
      <c r="G4" s="29"/>
      <c r="H4" s="29"/>
    </row>
    <row r="5" spans="1:9" s="2" customFormat="1" ht="15.75" x14ac:dyDescent="0.25">
      <c r="B5" s="31" t="s">
        <v>1</v>
      </c>
      <c r="C5" s="31"/>
      <c r="D5" s="31"/>
      <c r="E5" s="31"/>
      <c r="F5" s="31"/>
      <c r="G5" s="31"/>
      <c r="H5" s="31"/>
    </row>
    <row r="6" spans="1:9" x14ac:dyDescent="0.2">
      <c r="B6" s="17" t="s">
        <v>11</v>
      </c>
    </row>
    <row r="7" spans="1:9" x14ac:dyDescent="0.2">
      <c r="B7" s="18" t="s">
        <v>2</v>
      </c>
    </row>
    <row r="8" spans="1:9" x14ac:dyDescent="0.2">
      <c r="H8" s="3" t="s">
        <v>3</v>
      </c>
    </row>
    <row r="9" spans="1:9" ht="17.100000000000001" customHeight="1" x14ac:dyDescent="0.2">
      <c r="B9" s="27" t="s">
        <v>4</v>
      </c>
      <c r="C9" s="27" t="s">
        <v>5</v>
      </c>
      <c r="D9" s="19" t="s">
        <v>29</v>
      </c>
      <c r="E9" s="19" t="s">
        <v>30</v>
      </c>
      <c r="F9" s="19" t="s">
        <v>31</v>
      </c>
      <c r="G9" s="19" t="s">
        <v>32</v>
      </c>
      <c r="H9" s="19" t="s">
        <v>33</v>
      </c>
    </row>
    <row r="10" spans="1:9" ht="17.100000000000001" customHeight="1" x14ac:dyDescent="0.2">
      <c r="B10" s="28"/>
      <c r="C10" s="28"/>
      <c r="D10" s="20" t="s">
        <v>6</v>
      </c>
      <c r="E10" s="20" t="s">
        <v>7</v>
      </c>
      <c r="F10" s="20" t="s">
        <v>8</v>
      </c>
      <c r="G10" s="20" t="s">
        <v>8</v>
      </c>
      <c r="H10" s="20" t="s">
        <v>8</v>
      </c>
    </row>
    <row r="11" spans="1:9" x14ac:dyDescent="0.2">
      <c r="B11" s="21">
        <v>1</v>
      </c>
      <c r="C11" s="22">
        <v>2</v>
      </c>
      <c r="D11" s="22">
        <v>3</v>
      </c>
      <c r="E11" s="22">
        <v>4</v>
      </c>
      <c r="F11" s="22">
        <v>5</v>
      </c>
      <c r="G11" s="22">
        <v>6</v>
      </c>
      <c r="H11" s="22">
        <v>7</v>
      </c>
    </row>
    <row r="12" spans="1:9" x14ac:dyDescent="0.2">
      <c r="A12" s="12">
        <v>1</v>
      </c>
      <c r="B12" s="32" t="s">
        <v>14</v>
      </c>
      <c r="C12" s="32"/>
      <c r="D12" s="32"/>
      <c r="E12" s="32"/>
      <c r="F12" s="32"/>
      <c r="G12" s="32"/>
      <c r="H12" s="33"/>
      <c r="I12" s="9"/>
    </row>
    <row r="13" spans="1:9" x14ac:dyDescent="0.2">
      <c r="A13" s="13">
        <v>2</v>
      </c>
      <c r="B13" s="14" t="s">
        <v>15</v>
      </c>
      <c r="C13" s="15" t="s">
        <v>16</v>
      </c>
      <c r="D13" s="16">
        <v>0</v>
      </c>
      <c r="E13" s="16">
        <f>SUM(E14:E15)</f>
        <v>106441016</v>
      </c>
      <c r="F13" s="16">
        <v>137321232</v>
      </c>
      <c r="G13" s="16">
        <v>148803897</v>
      </c>
      <c r="H13" s="16">
        <v>158150053</v>
      </c>
      <c r="I13" s="9"/>
    </row>
    <row r="14" spans="1:9" x14ac:dyDescent="0.2">
      <c r="A14" s="13">
        <v>0</v>
      </c>
      <c r="B14" s="14" t="s">
        <v>17</v>
      </c>
      <c r="C14" s="15" t="s">
        <v>18</v>
      </c>
      <c r="D14" s="16">
        <v>0</v>
      </c>
      <c r="E14" s="16">
        <v>105135778</v>
      </c>
      <c r="F14" s="16">
        <v>136009994</v>
      </c>
      <c r="G14" s="16">
        <v>147442659</v>
      </c>
      <c r="H14" s="16">
        <v>156738815</v>
      </c>
      <c r="I14" s="9"/>
    </row>
    <row r="15" spans="1:9" x14ac:dyDescent="0.2">
      <c r="A15" s="13">
        <v>0</v>
      </c>
      <c r="B15" s="14" t="s">
        <v>17</v>
      </c>
      <c r="C15" s="15" t="s">
        <v>19</v>
      </c>
      <c r="D15" s="16">
        <v>0</v>
      </c>
      <c r="E15" s="16">
        <v>1305238</v>
      </c>
      <c r="F15" s="16">
        <v>1311238</v>
      </c>
      <c r="G15" s="16">
        <v>1361238</v>
      </c>
      <c r="H15" s="16">
        <v>1411238</v>
      </c>
      <c r="I15" s="9"/>
    </row>
    <row r="16" spans="1:9" x14ac:dyDescent="0.2">
      <c r="A16" s="13">
        <v>2</v>
      </c>
      <c r="B16" s="14" t="s">
        <v>20</v>
      </c>
      <c r="C16" s="15" t="s">
        <v>21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9"/>
    </row>
    <row r="17" spans="1:9" x14ac:dyDescent="0.2">
      <c r="A17" s="13">
        <v>0</v>
      </c>
      <c r="B17" s="14" t="s">
        <v>17</v>
      </c>
      <c r="C17" s="15" t="s">
        <v>18</v>
      </c>
      <c r="D17" s="16">
        <v>0</v>
      </c>
      <c r="E17" s="16">
        <v>-1871656</v>
      </c>
      <c r="F17" s="16">
        <v>-16100000</v>
      </c>
      <c r="G17" s="16">
        <v>-16200000</v>
      </c>
      <c r="H17" s="16">
        <v>-16300000</v>
      </c>
      <c r="I17" s="9"/>
    </row>
    <row r="18" spans="1:9" x14ac:dyDescent="0.2">
      <c r="A18" s="13">
        <v>0</v>
      </c>
      <c r="B18" s="14" t="s">
        <v>17</v>
      </c>
      <c r="C18" s="15" t="s">
        <v>19</v>
      </c>
      <c r="D18" s="16">
        <v>0</v>
      </c>
      <c r="E18" s="16">
        <v>1871656</v>
      </c>
      <c r="F18" s="16">
        <v>16100000</v>
      </c>
      <c r="G18" s="16">
        <v>16200000</v>
      </c>
      <c r="H18" s="16">
        <v>16300000</v>
      </c>
      <c r="I18" s="9"/>
    </row>
    <row r="19" spans="1:9" x14ac:dyDescent="0.2">
      <c r="A19" s="13">
        <v>2</v>
      </c>
      <c r="B19" s="14" t="s">
        <v>22</v>
      </c>
      <c r="C19" s="15" t="s">
        <v>23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9"/>
    </row>
    <row r="20" spans="1:9" x14ac:dyDescent="0.2">
      <c r="A20" s="13">
        <v>0</v>
      </c>
      <c r="B20" s="14" t="s">
        <v>17</v>
      </c>
      <c r="C20" s="15" t="s">
        <v>18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9"/>
    </row>
    <row r="21" spans="1:9" x14ac:dyDescent="0.2">
      <c r="A21" s="13">
        <v>0</v>
      </c>
      <c r="B21" s="14" t="s">
        <v>17</v>
      </c>
      <c r="C21" s="15" t="s">
        <v>19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9"/>
    </row>
    <row r="22" spans="1:9" x14ac:dyDescent="0.2">
      <c r="A22" s="13">
        <v>1</v>
      </c>
      <c r="B22" s="14" t="s">
        <v>17</v>
      </c>
      <c r="C22" s="15" t="s">
        <v>24</v>
      </c>
      <c r="D22" s="16">
        <v>0</v>
      </c>
      <c r="E22" s="16">
        <f>E13</f>
        <v>106441016</v>
      </c>
      <c r="F22" s="16">
        <v>137321232</v>
      </c>
      <c r="G22" s="16">
        <v>148803897</v>
      </c>
      <c r="H22" s="16">
        <v>158150053</v>
      </c>
      <c r="I22" s="9"/>
    </row>
    <row r="23" spans="1:9" x14ac:dyDescent="0.2">
      <c r="A23" s="13">
        <v>1</v>
      </c>
      <c r="B23" s="14" t="s">
        <v>17</v>
      </c>
      <c r="C23" s="15" t="s">
        <v>18</v>
      </c>
      <c r="D23" s="16">
        <v>0</v>
      </c>
      <c r="E23" s="16">
        <f>E14+E17</f>
        <v>103264122</v>
      </c>
      <c r="F23" s="16">
        <v>119909994</v>
      </c>
      <c r="G23" s="16">
        <v>131242659</v>
      </c>
      <c r="H23" s="16">
        <v>140438815</v>
      </c>
      <c r="I23" s="9"/>
    </row>
    <row r="24" spans="1:9" x14ac:dyDescent="0.2">
      <c r="A24" s="13">
        <v>1</v>
      </c>
      <c r="B24" s="14" t="s">
        <v>17</v>
      </c>
      <c r="C24" s="15" t="s">
        <v>19</v>
      </c>
      <c r="D24" s="16">
        <v>0</v>
      </c>
      <c r="E24" s="16">
        <f>E15+E18</f>
        <v>3176894</v>
      </c>
      <c r="F24" s="16">
        <v>17411238</v>
      </c>
      <c r="G24" s="16">
        <v>17561238</v>
      </c>
      <c r="H24" s="16">
        <v>17711238</v>
      </c>
      <c r="I24" s="9"/>
    </row>
    <row r="25" spans="1:9" x14ac:dyDescent="0.2">
      <c r="A25" s="12">
        <v>1</v>
      </c>
      <c r="B25" s="32" t="s">
        <v>25</v>
      </c>
      <c r="C25" s="32"/>
      <c r="D25" s="32"/>
      <c r="E25" s="32"/>
      <c r="F25" s="32"/>
      <c r="G25" s="32"/>
      <c r="H25" s="33"/>
      <c r="I25" s="9"/>
    </row>
    <row r="26" spans="1:9" ht="25.5" x14ac:dyDescent="0.2">
      <c r="A26" s="13">
        <v>2</v>
      </c>
      <c r="B26" s="14" t="s">
        <v>15</v>
      </c>
      <c r="C26" s="15" t="s">
        <v>26</v>
      </c>
      <c r="D26" s="16">
        <v>0</v>
      </c>
      <c r="E26" s="16">
        <f>SUM(E27:E28)</f>
        <v>106441016</v>
      </c>
      <c r="F26" s="16">
        <v>137321232</v>
      </c>
      <c r="G26" s="16">
        <v>148803897</v>
      </c>
      <c r="H26" s="16">
        <v>158150053</v>
      </c>
      <c r="I26" s="9"/>
    </row>
    <row r="27" spans="1:9" x14ac:dyDescent="0.2">
      <c r="A27" s="13">
        <v>0</v>
      </c>
      <c r="B27" s="14" t="s">
        <v>17</v>
      </c>
      <c r="C27" s="15" t="s">
        <v>18</v>
      </c>
      <c r="D27" s="16">
        <v>0</v>
      </c>
      <c r="E27" s="16">
        <v>103264122</v>
      </c>
      <c r="F27" s="16">
        <v>119909994</v>
      </c>
      <c r="G27" s="16">
        <v>131242659</v>
      </c>
      <c r="H27" s="16">
        <v>140438815</v>
      </c>
      <c r="I27" s="9"/>
    </row>
    <row r="28" spans="1:9" x14ac:dyDescent="0.2">
      <c r="A28" s="13">
        <v>0</v>
      </c>
      <c r="B28" s="14" t="s">
        <v>17</v>
      </c>
      <c r="C28" s="15" t="s">
        <v>19</v>
      </c>
      <c r="D28" s="16">
        <v>0</v>
      </c>
      <c r="E28" s="16">
        <v>3176894</v>
      </c>
      <c r="F28" s="16">
        <v>17411238</v>
      </c>
      <c r="G28" s="16">
        <v>17561238</v>
      </c>
      <c r="H28" s="16">
        <v>17711238</v>
      </c>
      <c r="I28" s="9"/>
    </row>
    <row r="29" spans="1:9" x14ac:dyDescent="0.2">
      <c r="A29" s="13">
        <v>2</v>
      </c>
      <c r="B29" s="14" t="s">
        <v>20</v>
      </c>
      <c r="C29" s="15" t="s">
        <v>27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9"/>
    </row>
    <row r="30" spans="1:9" x14ac:dyDescent="0.2">
      <c r="A30" s="13">
        <v>0</v>
      </c>
      <c r="B30" s="14" t="s">
        <v>17</v>
      </c>
      <c r="C30" s="15" t="s">
        <v>18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9"/>
    </row>
    <row r="31" spans="1:9" x14ac:dyDescent="0.2">
      <c r="A31" s="13">
        <v>0</v>
      </c>
      <c r="B31" s="14" t="s">
        <v>17</v>
      </c>
      <c r="C31" s="15" t="s">
        <v>19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9"/>
    </row>
    <row r="32" spans="1:9" x14ac:dyDescent="0.2">
      <c r="A32" s="13">
        <v>1</v>
      </c>
      <c r="B32" s="14" t="s">
        <v>17</v>
      </c>
      <c r="C32" s="15" t="s">
        <v>28</v>
      </c>
      <c r="D32" s="16">
        <v>0</v>
      </c>
      <c r="E32" s="16">
        <f>SUM(E33:E34)</f>
        <v>106441016</v>
      </c>
      <c r="F32" s="16">
        <v>137321232</v>
      </c>
      <c r="G32" s="16">
        <v>148803897</v>
      </c>
      <c r="H32" s="16">
        <v>158150053</v>
      </c>
      <c r="I32" s="9"/>
    </row>
    <row r="33" spans="1:9" x14ac:dyDescent="0.2">
      <c r="A33" s="13">
        <v>1</v>
      </c>
      <c r="B33" s="14" t="s">
        <v>17</v>
      </c>
      <c r="C33" s="15" t="s">
        <v>18</v>
      </c>
      <c r="D33" s="16">
        <v>0</v>
      </c>
      <c r="E33" s="16">
        <f>E27</f>
        <v>103264122</v>
      </c>
      <c r="F33" s="16">
        <v>119909994</v>
      </c>
      <c r="G33" s="16">
        <v>131242659</v>
      </c>
      <c r="H33" s="16">
        <v>140438815</v>
      </c>
      <c r="I33" s="9"/>
    </row>
    <row r="34" spans="1:9" x14ac:dyDescent="0.2">
      <c r="A34" s="13">
        <v>1</v>
      </c>
      <c r="B34" s="14" t="s">
        <v>17</v>
      </c>
      <c r="C34" s="15" t="s">
        <v>19</v>
      </c>
      <c r="D34" s="16">
        <v>0</v>
      </c>
      <c r="E34" s="16">
        <f>E28</f>
        <v>3176894</v>
      </c>
      <c r="F34" s="16">
        <v>17411238</v>
      </c>
      <c r="G34" s="16">
        <v>17561238</v>
      </c>
      <c r="H34" s="16">
        <v>17711238</v>
      </c>
      <c r="I34" s="9"/>
    </row>
    <row r="35" spans="1:9" x14ac:dyDescent="0.2">
      <c r="B35" s="11"/>
    </row>
    <row r="36" spans="1:9" x14ac:dyDescent="0.2">
      <c r="C36" s="34" t="s">
        <v>12</v>
      </c>
      <c r="D36" s="34"/>
      <c r="E36" s="5"/>
      <c r="F36" s="6"/>
      <c r="G36" s="35" t="s">
        <v>13</v>
      </c>
      <c r="H36" s="35"/>
    </row>
    <row r="37" spans="1:9" x14ac:dyDescent="0.2">
      <c r="C37" s="34"/>
      <c r="D37" s="34"/>
      <c r="E37" s="7" t="s">
        <v>9</v>
      </c>
      <c r="F37" s="8"/>
      <c r="G37" s="36" t="s">
        <v>10</v>
      </c>
      <c r="H37" s="36"/>
    </row>
  </sheetData>
  <mergeCells count="12">
    <mergeCell ref="B12:H12"/>
    <mergeCell ref="B25:H25"/>
    <mergeCell ref="C36:D37"/>
    <mergeCell ref="G36:H36"/>
    <mergeCell ref="G37:H37"/>
    <mergeCell ref="B9:B10"/>
    <mergeCell ref="C9:C10"/>
    <mergeCell ref="F1:H1"/>
    <mergeCell ref="F2:H2"/>
    <mergeCell ref="F3:H3"/>
    <mergeCell ref="F4:H4"/>
    <mergeCell ref="B5:H5"/>
  </mergeCells>
  <conditionalFormatting sqref="B12:B39">
    <cfRule type="expression" dxfId="227" priority="15" stopIfTrue="1">
      <formula>A12=1</formula>
    </cfRule>
    <cfRule type="expression" dxfId="226" priority="16" stopIfTrue="1">
      <formula>A12=2</formula>
    </cfRule>
  </conditionalFormatting>
  <conditionalFormatting sqref="C13:C24 C26:C39">
    <cfRule type="expression" dxfId="225" priority="17" stopIfTrue="1">
      <formula>A13=1</formula>
    </cfRule>
    <cfRule type="expression" dxfId="224" priority="18" stopIfTrue="1">
      <formula>A13=2</formula>
    </cfRule>
  </conditionalFormatting>
  <conditionalFormatting sqref="D13:D24 D26:D39">
    <cfRule type="expression" dxfId="223" priority="19" stopIfTrue="1">
      <formula>A13=1</formula>
    </cfRule>
    <cfRule type="expression" dxfId="222" priority="20" stopIfTrue="1">
      <formula>A13=2</formula>
    </cfRule>
  </conditionalFormatting>
  <conditionalFormatting sqref="E13:E24 E26:E39">
    <cfRule type="expression" dxfId="221" priority="21" stopIfTrue="1">
      <formula>A13=1</formula>
    </cfRule>
    <cfRule type="expression" dxfId="220" priority="22" stopIfTrue="1">
      <formula>A13=2</formula>
    </cfRule>
  </conditionalFormatting>
  <conditionalFormatting sqref="F13:F24 F26:F39">
    <cfRule type="expression" dxfId="219" priority="23" stopIfTrue="1">
      <formula>A13=1</formula>
    </cfRule>
    <cfRule type="expression" dxfId="218" priority="24" stopIfTrue="1">
      <formula>A13=2</formula>
    </cfRule>
  </conditionalFormatting>
  <conditionalFormatting sqref="G13:G24 G26:G39">
    <cfRule type="expression" dxfId="217" priority="25" stopIfTrue="1">
      <formula>A13=1</formula>
    </cfRule>
    <cfRule type="expression" dxfId="216" priority="26" stopIfTrue="1">
      <formula>A13=2</formula>
    </cfRule>
  </conditionalFormatting>
  <conditionalFormatting sqref="H13:H24 H26:H39">
    <cfRule type="expression" dxfId="215" priority="27" stopIfTrue="1">
      <formula>A13=1</formula>
    </cfRule>
    <cfRule type="expression" dxfId="214" priority="28" stopIfTrue="1">
      <formula>A13=2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fitToHeight="50" orientation="landscape" horizontalDpi="1200" verticalDpi="1200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opLeftCell="B1" workbookViewId="0">
      <selection activeCell="F4" sqref="F4:H4"/>
    </sheetView>
  </sheetViews>
  <sheetFormatPr defaultRowHeight="12.75" x14ac:dyDescent="0.2"/>
  <cols>
    <col min="1" max="1" width="0" style="37" hidden="1" customWidth="1"/>
    <col min="2" max="2" width="10.7109375" style="38" customWidth="1"/>
    <col min="3" max="3" width="50.7109375" style="39" customWidth="1"/>
    <col min="4" max="8" width="17.42578125" style="37" customWidth="1"/>
    <col min="9" max="257" width="9.140625" style="37"/>
    <col min="258" max="258" width="15.7109375" style="37" customWidth="1"/>
    <col min="259" max="259" width="50.7109375" style="37" customWidth="1"/>
    <col min="260" max="264" width="17.42578125" style="37" customWidth="1"/>
    <col min="265" max="513" width="9.140625" style="37"/>
    <col min="514" max="514" width="15.7109375" style="37" customWidth="1"/>
    <col min="515" max="515" width="50.7109375" style="37" customWidth="1"/>
    <col min="516" max="520" width="17.42578125" style="37" customWidth="1"/>
    <col min="521" max="769" width="9.140625" style="37"/>
    <col min="770" max="770" width="15.7109375" style="37" customWidth="1"/>
    <col min="771" max="771" width="50.7109375" style="37" customWidth="1"/>
    <col min="772" max="776" width="17.42578125" style="37" customWidth="1"/>
    <col min="777" max="1025" width="9.140625" style="37"/>
    <col min="1026" max="1026" width="15.7109375" style="37" customWidth="1"/>
    <col min="1027" max="1027" width="50.7109375" style="37" customWidth="1"/>
    <col min="1028" max="1032" width="17.42578125" style="37" customWidth="1"/>
    <col min="1033" max="1281" width="9.140625" style="37"/>
    <col min="1282" max="1282" width="15.7109375" style="37" customWidth="1"/>
    <col min="1283" max="1283" width="50.7109375" style="37" customWidth="1"/>
    <col min="1284" max="1288" width="17.42578125" style="37" customWidth="1"/>
    <col min="1289" max="1537" width="9.140625" style="37"/>
    <col min="1538" max="1538" width="15.7109375" style="37" customWidth="1"/>
    <col min="1539" max="1539" width="50.7109375" style="37" customWidth="1"/>
    <col min="1540" max="1544" width="17.42578125" style="37" customWidth="1"/>
    <col min="1545" max="1793" width="9.140625" style="37"/>
    <col min="1794" max="1794" width="15.7109375" style="37" customWidth="1"/>
    <col min="1795" max="1795" width="50.7109375" style="37" customWidth="1"/>
    <col min="1796" max="1800" width="17.42578125" style="37" customWidth="1"/>
    <col min="1801" max="2049" width="9.140625" style="37"/>
    <col min="2050" max="2050" width="15.7109375" style="37" customWidth="1"/>
    <col min="2051" max="2051" width="50.7109375" style="37" customWidth="1"/>
    <col min="2052" max="2056" width="17.42578125" style="37" customWidth="1"/>
    <col min="2057" max="2305" width="9.140625" style="37"/>
    <col min="2306" max="2306" width="15.7109375" style="37" customWidth="1"/>
    <col min="2307" max="2307" width="50.7109375" style="37" customWidth="1"/>
    <col min="2308" max="2312" width="17.42578125" style="37" customWidth="1"/>
    <col min="2313" max="2561" width="9.140625" style="37"/>
    <col min="2562" max="2562" width="15.7109375" style="37" customWidth="1"/>
    <col min="2563" max="2563" width="50.7109375" style="37" customWidth="1"/>
    <col min="2564" max="2568" width="17.42578125" style="37" customWidth="1"/>
    <col min="2569" max="2817" width="9.140625" style="37"/>
    <col min="2818" max="2818" width="15.7109375" style="37" customWidth="1"/>
    <col min="2819" max="2819" width="50.7109375" style="37" customWidth="1"/>
    <col min="2820" max="2824" width="17.42578125" style="37" customWidth="1"/>
    <col min="2825" max="3073" width="9.140625" style="37"/>
    <col min="3074" max="3074" width="15.7109375" style="37" customWidth="1"/>
    <col min="3075" max="3075" width="50.7109375" style="37" customWidth="1"/>
    <col min="3076" max="3080" width="17.42578125" style="37" customWidth="1"/>
    <col min="3081" max="3329" width="9.140625" style="37"/>
    <col min="3330" max="3330" width="15.7109375" style="37" customWidth="1"/>
    <col min="3331" max="3331" width="50.7109375" style="37" customWidth="1"/>
    <col min="3332" max="3336" width="17.42578125" style="37" customWidth="1"/>
    <col min="3337" max="3585" width="9.140625" style="37"/>
    <col min="3586" max="3586" width="15.7109375" style="37" customWidth="1"/>
    <col min="3587" max="3587" width="50.7109375" style="37" customWidth="1"/>
    <col min="3588" max="3592" width="17.42578125" style="37" customWidth="1"/>
    <col min="3593" max="3841" width="9.140625" style="37"/>
    <col min="3842" max="3842" width="15.7109375" style="37" customWidth="1"/>
    <col min="3843" max="3843" width="50.7109375" style="37" customWidth="1"/>
    <col min="3844" max="3848" width="17.42578125" style="37" customWidth="1"/>
    <col min="3849" max="4097" width="9.140625" style="37"/>
    <col min="4098" max="4098" width="15.7109375" style="37" customWidth="1"/>
    <col min="4099" max="4099" width="50.7109375" style="37" customWidth="1"/>
    <col min="4100" max="4104" width="17.42578125" style="37" customWidth="1"/>
    <col min="4105" max="4353" width="9.140625" style="37"/>
    <col min="4354" max="4354" width="15.7109375" style="37" customWidth="1"/>
    <col min="4355" max="4355" width="50.7109375" style="37" customWidth="1"/>
    <col min="4356" max="4360" width="17.42578125" style="37" customWidth="1"/>
    <col min="4361" max="4609" width="9.140625" style="37"/>
    <col min="4610" max="4610" width="15.7109375" style="37" customWidth="1"/>
    <col min="4611" max="4611" width="50.7109375" style="37" customWidth="1"/>
    <col min="4612" max="4616" width="17.42578125" style="37" customWidth="1"/>
    <col min="4617" max="4865" width="9.140625" style="37"/>
    <col min="4866" max="4866" width="15.7109375" style="37" customWidth="1"/>
    <col min="4867" max="4867" width="50.7109375" style="37" customWidth="1"/>
    <col min="4868" max="4872" width="17.42578125" style="37" customWidth="1"/>
    <col min="4873" max="5121" width="9.140625" style="37"/>
    <col min="5122" max="5122" width="15.7109375" style="37" customWidth="1"/>
    <col min="5123" max="5123" width="50.7109375" style="37" customWidth="1"/>
    <col min="5124" max="5128" width="17.42578125" style="37" customWidth="1"/>
    <col min="5129" max="5377" width="9.140625" style="37"/>
    <col min="5378" max="5378" width="15.7109375" style="37" customWidth="1"/>
    <col min="5379" max="5379" width="50.7109375" style="37" customWidth="1"/>
    <col min="5380" max="5384" width="17.42578125" style="37" customWidth="1"/>
    <col min="5385" max="5633" width="9.140625" style="37"/>
    <col min="5634" max="5634" width="15.7109375" style="37" customWidth="1"/>
    <col min="5635" max="5635" width="50.7109375" style="37" customWidth="1"/>
    <col min="5636" max="5640" width="17.42578125" style="37" customWidth="1"/>
    <col min="5641" max="5889" width="9.140625" style="37"/>
    <col min="5890" max="5890" width="15.7109375" style="37" customWidth="1"/>
    <col min="5891" max="5891" width="50.7109375" style="37" customWidth="1"/>
    <col min="5892" max="5896" width="17.42578125" style="37" customWidth="1"/>
    <col min="5897" max="6145" width="9.140625" style="37"/>
    <col min="6146" max="6146" width="15.7109375" style="37" customWidth="1"/>
    <col min="6147" max="6147" width="50.7109375" style="37" customWidth="1"/>
    <col min="6148" max="6152" width="17.42578125" style="37" customWidth="1"/>
    <col min="6153" max="6401" width="9.140625" style="37"/>
    <col min="6402" max="6402" width="15.7109375" style="37" customWidth="1"/>
    <col min="6403" max="6403" width="50.7109375" style="37" customWidth="1"/>
    <col min="6404" max="6408" width="17.42578125" style="37" customWidth="1"/>
    <col min="6409" max="6657" width="9.140625" style="37"/>
    <col min="6658" max="6658" width="15.7109375" style="37" customWidth="1"/>
    <col min="6659" max="6659" width="50.7109375" style="37" customWidth="1"/>
    <col min="6660" max="6664" width="17.42578125" style="37" customWidth="1"/>
    <col min="6665" max="6913" width="9.140625" style="37"/>
    <col min="6914" max="6914" width="15.7109375" style="37" customWidth="1"/>
    <col min="6915" max="6915" width="50.7109375" style="37" customWidth="1"/>
    <col min="6916" max="6920" width="17.42578125" style="37" customWidth="1"/>
    <col min="6921" max="7169" width="9.140625" style="37"/>
    <col min="7170" max="7170" width="15.7109375" style="37" customWidth="1"/>
    <col min="7171" max="7171" width="50.7109375" style="37" customWidth="1"/>
    <col min="7172" max="7176" width="17.42578125" style="37" customWidth="1"/>
    <col min="7177" max="7425" width="9.140625" style="37"/>
    <col min="7426" max="7426" width="15.7109375" style="37" customWidth="1"/>
    <col min="7427" max="7427" width="50.7109375" style="37" customWidth="1"/>
    <col min="7428" max="7432" width="17.42578125" style="37" customWidth="1"/>
    <col min="7433" max="7681" width="9.140625" style="37"/>
    <col min="7682" max="7682" width="15.7109375" style="37" customWidth="1"/>
    <col min="7683" max="7683" width="50.7109375" style="37" customWidth="1"/>
    <col min="7684" max="7688" width="17.42578125" style="37" customWidth="1"/>
    <col min="7689" max="7937" width="9.140625" style="37"/>
    <col min="7938" max="7938" width="15.7109375" style="37" customWidth="1"/>
    <col min="7939" max="7939" width="50.7109375" style="37" customWidth="1"/>
    <col min="7940" max="7944" width="17.42578125" style="37" customWidth="1"/>
    <col min="7945" max="8193" width="9.140625" style="37"/>
    <col min="8194" max="8194" width="15.7109375" style="37" customWidth="1"/>
    <col min="8195" max="8195" width="50.7109375" style="37" customWidth="1"/>
    <col min="8196" max="8200" width="17.42578125" style="37" customWidth="1"/>
    <col min="8201" max="8449" width="9.140625" style="37"/>
    <col min="8450" max="8450" width="15.7109375" style="37" customWidth="1"/>
    <col min="8451" max="8451" width="50.7109375" style="37" customWidth="1"/>
    <col min="8452" max="8456" width="17.42578125" style="37" customWidth="1"/>
    <col min="8457" max="8705" width="9.140625" style="37"/>
    <col min="8706" max="8706" width="15.7109375" style="37" customWidth="1"/>
    <col min="8707" max="8707" width="50.7109375" style="37" customWidth="1"/>
    <col min="8708" max="8712" width="17.42578125" style="37" customWidth="1"/>
    <col min="8713" max="8961" width="9.140625" style="37"/>
    <col min="8962" max="8962" width="15.7109375" style="37" customWidth="1"/>
    <col min="8963" max="8963" width="50.7109375" style="37" customWidth="1"/>
    <col min="8964" max="8968" width="17.42578125" style="37" customWidth="1"/>
    <col min="8969" max="9217" width="9.140625" style="37"/>
    <col min="9218" max="9218" width="15.7109375" style="37" customWidth="1"/>
    <col min="9219" max="9219" width="50.7109375" style="37" customWidth="1"/>
    <col min="9220" max="9224" width="17.42578125" style="37" customWidth="1"/>
    <col min="9225" max="9473" width="9.140625" style="37"/>
    <col min="9474" max="9474" width="15.7109375" style="37" customWidth="1"/>
    <col min="9475" max="9475" width="50.7109375" style="37" customWidth="1"/>
    <col min="9476" max="9480" width="17.42578125" style="37" customWidth="1"/>
    <col min="9481" max="9729" width="9.140625" style="37"/>
    <col min="9730" max="9730" width="15.7109375" style="37" customWidth="1"/>
    <col min="9731" max="9731" width="50.7109375" style="37" customWidth="1"/>
    <col min="9732" max="9736" width="17.42578125" style="37" customWidth="1"/>
    <col min="9737" max="9985" width="9.140625" style="37"/>
    <col min="9986" max="9986" width="15.7109375" style="37" customWidth="1"/>
    <col min="9987" max="9987" width="50.7109375" style="37" customWidth="1"/>
    <col min="9988" max="9992" width="17.42578125" style="37" customWidth="1"/>
    <col min="9993" max="10241" width="9.140625" style="37"/>
    <col min="10242" max="10242" width="15.7109375" style="37" customWidth="1"/>
    <col min="10243" max="10243" width="50.7109375" style="37" customWidth="1"/>
    <col min="10244" max="10248" width="17.42578125" style="37" customWidth="1"/>
    <col min="10249" max="10497" width="9.140625" style="37"/>
    <col min="10498" max="10498" width="15.7109375" style="37" customWidth="1"/>
    <col min="10499" max="10499" width="50.7109375" style="37" customWidth="1"/>
    <col min="10500" max="10504" width="17.42578125" style="37" customWidth="1"/>
    <col min="10505" max="10753" width="9.140625" style="37"/>
    <col min="10754" max="10754" width="15.7109375" style="37" customWidth="1"/>
    <col min="10755" max="10755" width="50.7109375" style="37" customWidth="1"/>
    <col min="10756" max="10760" width="17.42578125" style="37" customWidth="1"/>
    <col min="10761" max="11009" width="9.140625" style="37"/>
    <col min="11010" max="11010" width="15.7109375" style="37" customWidth="1"/>
    <col min="11011" max="11011" width="50.7109375" style="37" customWidth="1"/>
    <col min="11012" max="11016" width="17.42578125" style="37" customWidth="1"/>
    <col min="11017" max="11265" width="9.140625" style="37"/>
    <col min="11266" max="11266" width="15.7109375" style="37" customWidth="1"/>
    <col min="11267" max="11267" width="50.7109375" style="37" customWidth="1"/>
    <col min="11268" max="11272" width="17.42578125" style="37" customWidth="1"/>
    <col min="11273" max="11521" width="9.140625" style="37"/>
    <col min="11522" max="11522" width="15.7109375" style="37" customWidth="1"/>
    <col min="11523" max="11523" width="50.7109375" style="37" customWidth="1"/>
    <col min="11524" max="11528" width="17.42578125" style="37" customWidth="1"/>
    <col min="11529" max="11777" width="9.140625" style="37"/>
    <col min="11778" max="11778" width="15.7109375" style="37" customWidth="1"/>
    <col min="11779" max="11779" width="50.7109375" style="37" customWidth="1"/>
    <col min="11780" max="11784" width="17.42578125" style="37" customWidth="1"/>
    <col min="11785" max="12033" width="9.140625" style="37"/>
    <col min="12034" max="12034" width="15.7109375" style="37" customWidth="1"/>
    <col min="12035" max="12035" width="50.7109375" style="37" customWidth="1"/>
    <col min="12036" max="12040" width="17.42578125" style="37" customWidth="1"/>
    <col min="12041" max="12289" width="9.140625" style="37"/>
    <col min="12290" max="12290" width="15.7109375" style="37" customWidth="1"/>
    <col min="12291" max="12291" width="50.7109375" style="37" customWidth="1"/>
    <col min="12292" max="12296" width="17.42578125" style="37" customWidth="1"/>
    <col min="12297" max="12545" width="9.140625" style="37"/>
    <col min="12546" max="12546" width="15.7109375" style="37" customWidth="1"/>
    <col min="12547" max="12547" width="50.7109375" style="37" customWidth="1"/>
    <col min="12548" max="12552" width="17.42578125" style="37" customWidth="1"/>
    <col min="12553" max="12801" width="9.140625" style="37"/>
    <col min="12802" max="12802" width="15.7109375" style="37" customWidth="1"/>
    <col min="12803" max="12803" width="50.7109375" style="37" customWidth="1"/>
    <col min="12804" max="12808" width="17.42578125" style="37" customWidth="1"/>
    <col min="12809" max="13057" width="9.140625" style="37"/>
    <col min="13058" max="13058" width="15.7109375" style="37" customWidth="1"/>
    <col min="13059" max="13059" width="50.7109375" style="37" customWidth="1"/>
    <col min="13060" max="13064" width="17.42578125" style="37" customWidth="1"/>
    <col min="13065" max="13313" width="9.140625" style="37"/>
    <col min="13314" max="13314" width="15.7109375" style="37" customWidth="1"/>
    <col min="13315" max="13315" width="50.7109375" style="37" customWidth="1"/>
    <col min="13316" max="13320" width="17.42578125" style="37" customWidth="1"/>
    <col min="13321" max="13569" width="9.140625" style="37"/>
    <col min="13570" max="13570" width="15.7109375" style="37" customWidth="1"/>
    <col min="13571" max="13571" width="50.7109375" style="37" customWidth="1"/>
    <col min="13572" max="13576" width="17.42578125" style="37" customWidth="1"/>
    <col min="13577" max="13825" width="9.140625" style="37"/>
    <col min="13826" max="13826" width="15.7109375" style="37" customWidth="1"/>
    <col min="13827" max="13827" width="50.7109375" style="37" customWidth="1"/>
    <col min="13828" max="13832" width="17.42578125" style="37" customWidth="1"/>
    <col min="13833" max="14081" width="9.140625" style="37"/>
    <col min="14082" max="14082" width="15.7109375" style="37" customWidth="1"/>
    <col min="14083" max="14083" width="50.7109375" style="37" customWidth="1"/>
    <col min="14084" max="14088" width="17.42578125" style="37" customWidth="1"/>
    <col min="14089" max="14337" width="9.140625" style="37"/>
    <col min="14338" max="14338" width="15.7109375" style="37" customWidth="1"/>
    <col min="14339" max="14339" width="50.7109375" style="37" customWidth="1"/>
    <col min="14340" max="14344" width="17.42578125" style="37" customWidth="1"/>
    <col min="14345" max="14593" width="9.140625" style="37"/>
    <col min="14594" max="14594" width="15.7109375" style="37" customWidth="1"/>
    <col min="14595" max="14595" width="50.7109375" style="37" customWidth="1"/>
    <col min="14596" max="14600" width="17.42578125" style="37" customWidth="1"/>
    <col min="14601" max="14849" width="9.140625" style="37"/>
    <col min="14850" max="14850" width="15.7109375" style="37" customWidth="1"/>
    <col min="14851" max="14851" width="50.7109375" style="37" customWidth="1"/>
    <col min="14852" max="14856" width="17.42578125" style="37" customWidth="1"/>
    <col min="14857" max="15105" width="9.140625" style="37"/>
    <col min="15106" max="15106" width="15.7109375" style="37" customWidth="1"/>
    <col min="15107" max="15107" width="50.7109375" style="37" customWidth="1"/>
    <col min="15108" max="15112" width="17.42578125" style="37" customWidth="1"/>
    <col min="15113" max="15361" width="9.140625" style="37"/>
    <col min="15362" max="15362" width="15.7109375" style="37" customWidth="1"/>
    <col min="15363" max="15363" width="50.7109375" style="37" customWidth="1"/>
    <col min="15364" max="15368" width="17.42578125" style="37" customWidth="1"/>
    <col min="15369" max="15617" width="9.140625" style="37"/>
    <col min="15618" max="15618" width="15.7109375" style="37" customWidth="1"/>
    <col min="15619" max="15619" width="50.7109375" style="37" customWidth="1"/>
    <col min="15620" max="15624" width="17.42578125" style="37" customWidth="1"/>
    <col min="15625" max="15873" width="9.140625" style="37"/>
    <col min="15874" max="15874" width="15.7109375" style="37" customWidth="1"/>
    <col min="15875" max="15875" width="50.7109375" style="37" customWidth="1"/>
    <col min="15876" max="15880" width="17.42578125" style="37" customWidth="1"/>
    <col min="15881" max="16129" width="9.140625" style="37"/>
    <col min="16130" max="16130" width="15.7109375" style="37" customWidth="1"/>
    <col min="16131" max="16131" width="50.7109375" style="37" customWidth="1"/>
    <col min="16132" max="16136" width="17.42578125" style="37" customWidth="1"/>
    <col min="16137" max="16384" width="9.140625" style="37"/>
  </cols>
  <sheetData>
    <row r="1" spans="1:9" x14ac:dyDescent="0.2">
      <c r="D1" s="1"/>
      <c r="E1" s="1"/>
      <c r="F1" s="29" t="s">
        <v>37</v>
      </c>
      <c r="G1" s="29"/>
      <c r="H1" s="29"/>
    </row>
    <row r="2" spans="1:9" ht="15.75" customHeight="1" x14ac:dyDescent="0.2">
      <c r="D2" s="1"/>
      <c r="E2" s="1"/>
      <c r="F2" s="29" t="s">
        <v>34</v>
      </c>
      <c r="G2" s="29"/>
      <c r="H2" s="29"/>
    </row>
    <row r="3" spans="1:9" ht="24" customHeight="1" x14ac:dyDescent="0.2">
      <c r="D3" s="1"/>
      <c r="E3" s="1"/>
      <c r="F3" s="30" t="s">
        <v>38</v>
      </c>
      <c r="G3" s="30"/>
      <c r="H3" s="30"/>
    </row>
    <row r="4" spans="1:9" x14ac:dyDescent="0.2">
      <c r="D4" s="1"/>
      <c r="E4" s="1"/>
      <c r="F4" s="29" t="s">
        <v>36</v>
      </c>
      <c r="G4" s="29"/>
      <c r="H4" s="29"/>
    </row>
    <row r="5" spans="1:9" x14ac:dyDescent="0.2">
      <c r="B5" s="40"/>
      <c r="C5" s="10"/>
      <c r="D5" s="1"/>
      <c r="E5" s="1"/>
      <c r="F5" s="1"/>
      <c r="G5" s="1"/>
      <c r="H5" s="1"/>
    </row>
    <row r="6" spans="1:9" ht="15.75" x14ac:dyDescent="0.25">
      <c r="B6" s="31" t="s">
        <v>39</v>
      </c>
      <c r="C6" s="31"/>
      <c r="D6" s="31"/>
      <c r="E6" s="31"/>
      <c r="F6" s="31"/>
      <c r="G6" s="31"/>
      <c r="H6" s="31"/>
    </row>
    <row r="7" spans="1:9" x14ac:dyDescent="0.2">
      <c r="B7" s="17" t="s">
        <v>11</v>
      </c>
      <c r="C7" s="10"/>
      <c r="D7" s="1"/>
      <c r="E7" s="1"/>
      <c r="F7" s="1"/>
      <c r="G7" s="1"/>
      <c r="H7" s="1"/>
    </row>
    <row r="8" spans="1:9" x14ac:dyDescent="0.2">
      <c r="B8" s="26" t="s">
        <v>2</v>
      </c>
      <c r="C8" s="10"/>
      <c r="D8" s="1"/>
      <c r="E8" s="1"/>
      <c r="F8" s="1"/>
      <c r="G8" s="1"/>
      <c r="H8" s="1"/>
    </row>
    <row r="9" spans="1:9" x14ac:dyDescent="0.2">
      <c r="C9" s="10"/>
      <c r="D9" s="1"/>
      <c r="E9" s="1"/>
      <c r="F9" s="1"/>
      <c r="G9" s="1"/>
      <c r="H9" s="3" t="s">
        <v>3</v>
      </c>
    </row>
    <row r="10" spans="1:9" ht="17.100000000000001" customHeight="1" x14ac:dyDescent="0.2">
      <c r="B10" s="27" t="s">
        <v>40</v>
      </c>
      <c r="C10" s="27" t="s">
        <v>41</v>
      </c>
      <c r="D10" s="19" t="s">
        <v>29</v>
      </c>
      <c r="E10" s="19" t="s">
        <v>30</v>
      </c>
      <c r="F10" s="19" t="s">
        <v>31</v>
      </c>
      <c r="G10" s="19" t="s">
        <v>32</v>
      </c>
      <c r="H10" s="19" t="s">
        <v>33</v>
      </c>
    </row>
    <row r="11" spans="1:9" ht="17.100000000000001" customHeight="1" x14ac:dyDescent="0.2">
      <c r="B11" s="28"/>
      <c r="C11" s="28"/>
      <c r="D11" s="20" t="s">
        <v>6</v>
      </c>
      <c r="E11" s="20" t="s">
        <v>7</v>
      </c>
      <c r="F11" s="20" t="s">
        <v>8</v>
      </c>
      <c r="G11" s="20" t="s">
        <v>8</v>
      </c>
      <c r="H11" s="20" t="s">
        <v>8</v>
      </c>
    </row>
    <row r="12" spans="1:9" x14ac:dyDescent="0.2">
      <c r="B12" s="21">
        <v>1</v>
      </c>
      <c r="C12" s="22">
        <v>2</v>
      </c>
      <c r="D12" s="22">
        <v>3</v>
      </c>
      <c r="E12" s="22">
        <v>4</v>
      </c>
      <c r="F12" s="22">
        <v>5</v>
      </c>
      <c r="G12" s="22">
        <v>6</v>
      </c>
      <c r="H12" s="22">
        <v>7</v>
      </c>
    </row>
    <row r="13" spans="1:9" x14ac:dyDescent="0.2">
      <c r="A13" s="12">
        <v>1</v>
      </c>
      <c r="B13" s="41" t="s">
        <v>42</v>
      </c>
      <c r="C13" s="41"/>
      <c r="D13" s="41"/>
      <c r="E13" s="41"/>
      <c r="F13" s="41"/>
      <c r="G13" s="41"/>
      <c r="H13" s="42"/>
      <c r="I13" s="43"/>
    </row>
    <row r="14" spans="1:9" x14ac:dyDescent="0.2">
      <c r="A14" s="44">
        <v>1</v>
      </c>
      <c r="B14" s="45" t="s">
        <v>17</v>
      </c>
      <c r="C14" s="46" t="s">
        <v>43</v>
      </c>
      <c r="D14" s="47">
        <v>0</v>
      </c>
      <c r="E14" s="47">
        <v>65137489</v>
      </c>
      <c r="F14" s="47">
        <v>92707952</v>
      </c>
      <c r="G14" s="47">
        <v>99291391</v>
      </c>
      <c r="H14" s="47">
        <v>104134162</v>
      </c>
      <c r="I14" s="43"/>
    </row>
    <row r="15" spans="1:9" x14ac:dyDescent="0.2">
      <c r="A15" s="44">
        <v>2</v>
      </c>
      <c r="B15" s="45" t="s">
        <v>44</v>
      </c>
      <c r="C15" s="46" t="s">
        <v>45</v>
      </c>
      <c r="D15" s="47">
        <v>0</v>
      </c>
      <c r="E15" s="47">
        <v>64794889</v>
      </c>
      <c r="F15" s="47">
        <v>92407802</v>
      </c>
      <c r="G15" s="47">
        <v>98941241</v>
      </c>
      <c r="H15" s="47">
        <v>103764012</v>
      </c>
      <c r="I15" s="43"/>
    </row>
    <row r="16" spans="1:9" x14ac:dyDescent="0.2">
      <c r="A16" s="44">
        <v>0</v>
      </c>
      <c r="B16" s="45" t="s">
        <v>46</v>
      </c>
      <c r="C16" s="46" t="s">
        <v>47</v>
      </c>
      <c r="D16" s="47">
        <v>0</v>
      </c>
      <c r="E16" s="47">
        <v>23332200</v>
      </c>
      <c r="F16" s="47">
        <v>46566502</v>
      </c>
      <c r="G16" s="47">
        <v>50982041</v>
      </c>
      <c r="H16" s="47">
        <v>52703812</v>
      </c>
      <c r="I16" s="43"/>
    </row>
    <row r="17" spans="1:9" ht="25.5" x14ac:dyDescent="0.2">
      <c r="A17" s="44">
        <v>0</v>
      </c>
      <c r="B17" s="45" t="s">
        <v>48</v>
      </c>
      <c r="C17" s="46" t="s">
        <v>49</v>
      </c>
      <c r="D17" s="47">
        <v>0</v>
      </c>
      <c r="E17" s="47">
        <v>110000</v>
      </c>
      <c r="F17" s="47">
        <v>122000</v>
      </c>
      <c r="G17" s="47">
        <v>122000</v>
      </c>
      <c r="H17" s="47">
        <v>162200</v>
      </c>
      <c r="I17" s="43"/>
    </row>
    <row r="18" spans="1:9" ht="25.5" x14ac:dyDescent="0.2">
      <c r="A18" s="44">
        <v>0</v>
      </c>
      <c r="B18" s="45" t="s">
        <v>50</v>
      </c>
      <c r="C18" s="46" t="s">
        <v>51</v>
      </c>
      <c r="D18" s="47">
        <v>0</v>
      </c>
      <c r="E18" s="47">
        <v>208000</v>
      </c>
      <c r="F18" s="47">
        <v>18000</v>
      </c>
      <c r="G18" s="47">
        <v>24000</v>
      </c>
      <c r="H18" s="47">
        <v>25000</v>
      </c>
      <c r="I18" s="43"/>
    </row>
    <row r="19" spans="1:9" ht="25.5" x14ac:dyDescent="0.2">
      <c r="A19" s="44">
        <v>0</v>
      </c>
      <c r="B19" s="45" t="s">
        <v>52</v>
      </c>
      <c r="C19" s="46" t="s">
        <v>53</v>
      </c>
      <c r="D19" s="47">
        <v>0</v>
      </c>
      <c r="E19" s="47">
        <v>0</v>
      </c>
      <c r="F19" s="47">
        <v>150000</v>
      </c>
      <c r="G19" s="47">
        <v>150000</v>
      </c>
      <c r="H19" s="47">
        <v>150000</v>
      </c>
      <c r="I19" s="43"/>
    </row>
    <row r="20" spans="1:9" ht="25.5" x14ac:dyDescent="0.2">
      <c r="A20" s="44">
        <v>0</v>
      </c>
      <c r="B20" s="45" t="s">
        <v>54</v>
      </c>
      <c r="C20" s="46" t="s">
        <v>55</v>
      </c>
      <c r="D20" s="47">
        <v>0</v>
      </c>
      <c r="E20" s="47">
        <v>52000</v>
      </c>
      <c r="F20" s="47">
        <v>225600</v>
      </c>
      <c r="G20" s="47">
        <v>250000</v>
      </c>
      <c r="H20" s="47">
        <v>250000</v>
      </c>
      <c r="I20" s="43"/>
    </row>
    <row r="21" spans="1:9" ht="25.5" x14ac:dyDescent="0.2">
      <c r="A21" s="44">
        <v>0</v>
      </c>
      <c r="B21" s="45" t="s">
        <v>56</v>
      </c>
      <c r="C21" s="46" t="s">
        <v>57</v>
      </c>
      <c r="D21" s="47">
        <v>0</v>
      </c>
      <c r="E21" s="47">
        <v>185700</v>
      </c>
      <c r="F21" s="47">
        <v>777600</v>
      </c>
      <c r="G21" s="47">
        <v>800000</v>
      </c>
      <c r="H21" s="47">
        <v>800000</v>
      </c>
      <c r="I21" s="43"/>
    </row>
    <row r="22" spans="1:9" ht="38.25" x14ac:dyDescent="0.2">
      <c r="A22" s="44">
        <v>0</v>
      </c>
      <c r="B22" s="45" t="s">
        <v>58</v>
      </c>
      <c r="C22" s="46" t="s">
        <v>59</v>
      </c>
      <c r="D22" s="47">
        <v>0</v>
      </c>
      <c r="E22" s="47">
        <v>873100</v>
      </c>
      <c r="F22" s="47">
        <v>950000</v>
      </c>
      <c r="G22" s="47">
        <v>1000000</v>
      </c>
      <c r="H22" s="47">
        <v>1100000</v>
      </c>
      <c r="I22" s="43"/>
    </row>
    <row r="23" spans="1:9" x14ac:dyDescent="0.2">
      <c r="A23" s="44">
        <v>0</v>
      </c>
      <c r="B23" s="45" t="s">
        <v>60</v>
      </c>
      <c r="C23" s="46" t="s">
        <v>61</v>
      </c>
      <c r="D23" s="47">
        <v>0</v>
      </c>
      <c r="E23" s="47">
        <v>32672745</v>
      </c>
      <c r="F23" s="47">
        <v>34178100</v>
      </c>
      <c r="G23" s="47">
        <v>35503100</v>
      </c>
      <c r="H23" s="47">
        <v>37783000</v>
      </c>
      <c r="I23" s="43"/>
    </row>
    <row r="24" spans="1:9" x14ac:dyDescent="0.2">
      <c r="A24" s="44">
        <v>0</v>
      </c>
      <c r="B24" s="45" t="s">
        <v>62</v>
      </c>
      <c r="C24" s="46" t="s">
        <v>63</v>
      </c>
      <c r="D24" s="47">
        <v>0</v>
      </c>
      <c r="E24" s="47">
        <v>36494</v>
      </c>
      <c r="F24" s="47">
        <v>140000</v>
      </c>
      <c r="G24" s="47">
        <v>160100</v>
      </c>
      <c r="H24" s="47">
        <v>170000</v>
      </c>
      <c r="I24" s="43"/>
    </row>
    <row r="25" spans="1:9" x14ac:dyDescent="0.2">
      <c r="A25" s="44">
        <v>0</v>
      </c>
      <c r="B25" s="45" t="s">
        <v>64</v>
      </c>
      <c r="C25" s="46" t="s">
        <v>65</v>
      </c>
      <c r="D25" s="47">
        <v>0</v>
      </c>
      <c r="E25" s="47">
        <v>7324650</v>
      </c>
      <c r="F25" s="47">
        <v>9280000</v>
      </c>
      <c r="G25" s="47">
        <v>9950000</v>
      </c>
      <c r="H25" s="47">
        <v>10620000</v>
      </c>
      <c r="I25" s="43"/>
    </row>
    <row r="26" spans="1:9" x14ac:dyDescent="0.2">
      <c r="A26" s="44">
        <v>2</v>
      </c>
      <c r="B26" s="45" t="s">
        <v>66</v>
      </c>
      <c r="C26" s="46" t="s">
        <v>67</v>
      </c>
      <c r="D26" s="47">
        <v>0</v>
      </c>
      <c r="E26" s="47">
        <v>342600</v>
      </c>
      <c r="F26" s="47">
        <v>300150</v>
      </c>
      <c r="G26" s="47">
        <v>350150</v>
      </c>
      <c r="H26" s="47">
        <v>370150</v>
      </c>
      <c r="I26" s="43"/>
    </row>
    <row r="27" spans="1:9" x14ac:dyDescent="0.2">
      <c r="A27" s="44">
        <v>0</v>
      </c>
      <c r="B27" s="45" t="s">
        <v>68</v>
      </c>
      <c r="C27" s="46" t="s">
        <v>69</v>
      </c>
      <c r="D27" s="47">
        <v>0</v>
      </c>
      <c r="E27" s="47">
        <v>50000</v>
      </c>
      <c r="F27" s="47">
        <v>300000</v>
      </c>
      <c r="G27" s="47">
        <v>350000</v>
      </c>
      <c r="H27" s="47">
        <v>370000</v>
      </c>
      <c r="I27" s="43"/>
    </row>
    <row r="28" spans="1:9" x14ac:dyDescent="0.2">
      <c r="A28" s="44">
        <v>0</v>
      </c>
      <c r="B28" s="45" t="s">
        <v>70</v>
      </c>
      <c r="C28" s="46" t="s">
        <v>71</v>
      </c>
      <c r="D28" s="47">
        <v>0</v>
      </c>
      <c r="E28" s="47">
        <v>1000</v>
      </c>
      <c r="F28" s="47">
        <v>150</v>
      </c>
      <c r="G28" s="47">
        <v>150</v>
      </c>
      <c r="H28" s="47">
        <v>150</v>
      </c>
      <c r="I28" s="43"/>
    </row>
    <row r="29" spans="1:9" x14ac:dyDescent="0.2">
      <c r="A29" s="44">
        <v>0</v>
      </c>
      <c r="B29" s="45" t="s">
        <v>72</v>
      </c>
      <c r="C29" s="46" t="s">
        <v>73</v>
      </c>
      <c r="D29" s="47">
        <v>0</v>
      </c>
      <c r="E29" s="47">
        <v>291600</v>
      </c>
      <c r="F29" s="47">
        <v>0</v>
      </c>
      <c r="G29" s="47">
        <v>0</v>
      </c>
      <c r="H29" s="47">
        <v>0</v>
      </c>
      <c r="I29" s="43"/>
    </row>
    <row r="30" spans="1:9" x14ac:dyDescent="0.2">
      <c r="A30" s="44">
        <v>1</v>
      </c>
      <c r="B30" s="45" t="s">
        <v>17</v>
      </c>
      <c r="C30" s="46" t="s">
        <v>74</v>
      </c>
      <c r="D30" s="47">
        <v>0</v>
      </c>
      <c r="E30" s="47">
        <v>1305238</v>
      </c>
      <c r="F30" s="47">
        <v>1311238</v>
      </c>
      <c r="G30" s="47">
        <v>1361238</v>
      </c>
      <c r="H30" s="47">
        <v>1411238</v>
      </c>
      <c r="I30" s="43"/>
    </row>
    <row r="31" spans="1:9" x14ac:dyDescent="0.2">
      <c r="A31" s="44">
        <v>2</v>
      </c>
      <c r="B31" s="45" t="s">
        <v>44</v>
      </c>
      <c r="C31" s="46" t="s">
        <v>45</v>
      </c>
      <c r="D31" s="47">
        <v>0</v>
      </c>
      <c r="E31" s="47">
        <v>788000</v>
      </c>
      <c r="F31" s="47">
        <v>800000</v>
      </c>
      <c r="G31" s="47">
        <v>850000</v>
      </c>
      <c r="H31" s="47">
        <v>900000</v>
      </c>
      <c r="I31" s="43"/>
    </row>
    <row r="32" spans="1:9" x14ac:dyDescent="0.2">
      <c r="A32" s="44">
        <v>0</v>
      </c>
      <c r="B32" s="45" t="s">
        <v>75</v>
      </c>
      <c r="C32" s="46" t="s">
        <v>76</v>
      </c>
      <c r="D32" s="47">
        <v>0</v>
      </c>
      <c r="E32" s="47">
        <v>788000</v>
      </c>
      <c r="F32" s="47">
        <v>800000</v>
      </c>
      <c r="G32" s="47">
        <v>850000</v>
      </c>
      <c r="H32" s="47">
        <v>900000</v>
      </c>
      <c r="I32" s="43"/>
    </row>
    <row r="33" spans="1:9" x14ac:dyDescent="0.2">
      <c r="A33" s="44">
        <v>2</v>
      </c>
      <c r="B33" s="45" t="s">
        <v>66</v>
      </c>
      <c r="C33" s="46" t="s">
        <v>67</v>
      </c>
      <c r="D33" s="47">
        <v>0</v>
      </c>
      <c r="E33" s="47">
        <v>517238</v>
      </c>
      <c r="F33" s="47">
        <v>511238</v>
      </c>
      <c r="G33" s="47">
        <v>511238</v>
      </c>
      <c r="H33" s="47">
        <v>511238</v>
      </c>
      <c r="I33" s="43"/>
    </row>
    <row r="34" spans="1:9" ht="25.5" x14ac:dyDescent="0.2">
      <c r="A34" s="44">
        <v>0</v>
      </c>
      <c r="B34" s="45" t="s">
        <v>77</v>
      </c>
      <c r="C34" s="46" t="s">
        <v>78</v>
      </c>
      <c r="D34" s="47">
        <v>0</v>
      </c>
      <c r="E34" s="47">
        <v>517238</v>
      </c>
      <c r="F34" s="47">
        <v>511238</v>
      </c>
      <c r="G34" s="47">
        <v>511238</v>
      </c>
      <c r="H34" s="47">
        <v>511238</v>
      </c>
      <c r="I34" s="43"/>
    </row>
    <row r="35" spans="1:9" x14ac:dyDescent="0.2">
      <c r="A35" s="44">
        <v>1</v>
      </c>
      <c r="B35" s="45" t="s">
        <v>17</v>
      </c>
      <c r="C35" s="46" t="s">
        <v>24</v>
      </c>
      <c r="D35" s="47">
        <v>0</v>
      </c>
      <c r="E35" s="47">
        <v>66442727</v>
      </c>
      <c r="F35" s="47">
        <v>94019190</v>
      </c>
      <c r="G35" s="47">
        <v>100652629</v>
      </c>
      <c r="H35" s="47">
        <v>105545400</v>
      </c>
      <c r="I35" s="43"/>
    </row>
    <row r="36" spans="1:9" x14ac:dyDescent="0.2">
      <c r="A36" s="44">
        <v>1</v>
      </c>
      <c r="B36" s="45" t="s">
        <v>17</v>
      </c>
      <c r="C36" s="46" t="s">
        <v>18</v>
      </c>
      <c r="D36" s="47">
        <v>0</v>
      </c>
      <c r="E36" s="47">
        <v>65137489</v>
      </c>
      <c r="F36" s="47">
        <v>92707952</v>
      </c>
      <c r="G36" s="47">
        <v>99291391</v>
      </c>
      <c r="H36" s="47">
        <v>104134162</v>
      </c>
      <c r="I36" s="43"/>
    </row>
    <row r="37" spans="1:9" x14ac:dyDescent="0.2">
      <c r="A37" s="44">
        <v>1</v>
      </c>
      <c r="B37" s="45" t="s">
        <v>17</v>
      </c>
      <c r="C37" s="46" t="s">
        <v>19</v>
      </c>
      <c r="D37" s="47">
        <v>0</v>
      </c>
      <c r="E37" s="47">
        <v>1305238</v>
      </c>
      <c r="F37" s="47">
        <v>1311238</v>
      </c>
      <c r="G37" s="47">
        <v>1361238</v>
      </c>
      <c r="H37" s="47">
        <v>1411238</v>
      </c>
      <c r="I37" s="43"/>
    </row>
    <row r="38" spans="1:9" x14ac:dyDescent="0.2">
      <c r="A38" s="12">
        <v>1</v>
      </c>
      <c r="B38" s="41" t="s">
        <v>79</v>
      </c>
      <c r="C38" s="41"/>
      <c r="D38" s="41"/>
      <c r="E38" s="41"/>
      <c r="F38" s="41"/>
      <c r="G38" s="41"/>
      <c r="H38" s="42"/>
      <c r="I38" s="43"/>
    </row>
    <row r="39" spans="1:9" x14ac:dyDescent="0.2">
      <c r="A39" s="44">
        <v>1</v>
      </c>
      <c r="B39" s="45" t="s">
        <v>17</v>
      </c>
      <c r="C39" s="46" t="s">
        <v>43</v>
      </c>
      <c r="D39" s="47">
        <v>0</v>
      </c>
      <c r="E39" s="47">
        <v>38697500</v>
      </c>
      <c r="F39" s="47">
        <v>41629500</v>
      </c>
      <c r="G39" s="47">
        <v>46312500</v>
      </c>
      <c r="H39" s="47">
        <v>50596400</v>
      </c>
      <c r="I39" s="43"/>
    </row>
    <row r="40" spans="1:9" x14ac:dyDescent="0.2">
      <c r="A40" s="44">
        <v>0</v>
      </c>
      <c r="B40" s="45" t="s">
        <v>80</v>
      </c>
      <c r="C40" s="46" t="s">
        <v>81</v>
      </c>
      <c r="D40" s="47">
        <v>0</v>
      </c>
      <c r="E40" s="47">
        <v>8320100</v>
      </c>
      <c r="F40" s="47">
        <v>8476500</v>
      </c>
      <c r="G40" s="47">
        <v>10001900</v>
      </c>
      <c r="H40" s="47">
        <v>11808000</v>
      </c>
      <c r="I40" s="43"/>
    </row>
    <row r="41" spans="1:9" x14ac:dyDescent="0.2">
      <c r="A41" s="44">
        <v>0</v>
      </c>
      <c r="B41" s="45" t="s">
        <v>82</v>
      </c>
      <c r="C41" s="46" t="s">
        <v>83</v>
      </c>
      <c r="D41" s="47">
        <v>0</v>
      </c>
      <c r="E41" s="47">
        <v>30377400</v>
      </c>
      <c r="F41" s="47">
        <v>33153000</v>
      </c>
      <c r="G41" s="47">
        <v>36310600</v>
      </c>
      <c r="H41" s="47">
        <v>38788400</v>
      </c>
      <c r="I41" s="43"/>
    </row>
    <row r="42" spans="1:9" x14ac:dyDescent="0.2">
      <c r="A42" s="44">
        <v>1</v>
      </c>
      <c r="B42" s="45" t="s">
        <v>17</v>
      </c>
      <c r="C42" s="46" t="s">
        <v>28</v>
      </c>
      <c r="D42" s="47">
        <v>0</v>
      </c>
      <c r="E42" s="47">
        <v>38697500</v>
      </c>
      <c r="F42" s="47">
        <v>41629500</v>
      </c>
      <c r="G42" s="47">
        <v>46312500</v>
      </c>
      <c r="H42" s="47">
        <v>50596400</v>
      </c>
      <c r="I42" s="43"/>
    </row>
    <row r="43" spans="1:9" x14ac:dyDescent="0.2">
      <c r="A43" s="44">
        <v>1</v>
      </c>
      <c r="B43" s="45" t="s">
        <v>17</v>
      </c>
      <c r="C43" s="46" t="s">
        <v>18</v>
      </c>
      <c r="D43" s="47">
        <v>0</v>
      </c>
      <c r="E43" s="47">
        <v>38697500</v>
      </c>
      <c r="F43" s="47">
        <v>41629500</v>
      </c>
      <c r="G43" s="47">
        <v>46312500</v>
      </c>
      <c r="H43" s="47">
        <v>50596400</v>
      </c>
      <c r="I43" s="43"/>
    </row>
    <row r="44" spans="1:9" x14ac:dyDescent="0.2">
      <c r="A44" s="44">
        <v>1</v>
      </c>
      <c r="B44" s="45" t="s">
        <v>17</v>
      </c>
      <c r="C44" s="46" t="s">
        <v>19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3"/>
    </row>
    <row r="45" spans="1:9" x14ac:dyDescent="0.2">
      <c r="A45" s="12">
        <v>1</v>
      </c>
      <c r="B45" s="41" t="s">
        <v>84</v>
      </c>
      <c r="C45" s="41"/>
      <c r="D45" s="41"/>
      <c r="E45" s="41"/>
      <c r="F45" s="41"/>
      <c r="G45" s="41"/>
      <c r="H45" s="42"/>
      <c r="I45" s="43"/>
    </row>
    <row r="46" spans="1:9" x14ac:dyDescent="0.2">
      <c r="A46" s="44">
        <v>1</v>
      </c>
      <c r="B46" s="45" t="s">
        <v>17</v>
      </c>
      <c r="C46" s="46" t="s">
        <v>43</v>
      </c>
      <c r="D46" s="47">
        <v>0</v>
      </c>
      <c r="E46" s="47">
        <v>1300789</v>
      </c>
      <c r="F46" s="47">
        <v>1672542</v>
      </c>
      <c r="G46" s="47">
        <v>1838768</v>
      </c>
      <c r="H46" s="47">
        <v>2008253</v>
      </c>
      <c r="I46" s="43"/>
    </row>
    <row r="47" spans="1:9" x14ac:dyDescent="0.2">
      <c r="A47" s="44">
        <v>0</v>
      </c>
      <c r="B47" s="45" t="s">
        <v>85</v>
      </c>
      <c r="C47" s="46" t="s">
        <v>86</v>
      </c>
      <c r="D47" s="47">
        <v>0</v>
      </c>
      <c r="E47" s="47">
        <v>976800</v>
      </c>
      <c r="F47" s="47">
        <v>0</v>
      </c>
      <c r="G47" s="47">
        <v>0</v>
      </c>
      <c r="H47" s="47">
        <v>0</v>
      </c>
      <c r="I47" s="43"/>
    </row>
    <row r="48" spans="1:9" ht="25.5" x14ac:dyDescent="0.2">
      <c r="A48" s="44">
        <v>0</v>
      </c>
      <c r="B48" s="45" t="s">
        <v>87</v>
      </c>
      <c r="C48" s="46" t="s">
        <v>88</v>
      </c>
      <c r="D48" s="47">
        <v>0</v>
      </c>
      <c r="E48" s="47">
        <v>323989</v>
      </c>
      <c r="F48" s="47">
        <v>1672542</v>
      </c>
      <c r="G48" s="47">
        <v>1838768</v>
      </c>
      <c r="H48" s="47">
        <v>2008253</v>
      </c>
      <c r="I48" s="43"/>
    </row>
    <row r="49" spans="1:9" x14ac:dyDescent="0.2">
      <c r="A49" s="44">
        <v>1</v>
      </c>
      <c r="B49" s="45" t="s">
        <v>17</v>
      </c>
      <c r="C49" s="46" t="s">
        <v>89</v>
      </c>
      <c r="D49" s="47">
        <v>0</v>
      </c>
      <c r="E49" s="47">
        <v>1300789</v>
      </c>
      <c r="F49" s="47">
        <v>1672542</v>
      </c>
      <c r="G49" s="47">
        <v>1838768</v>
      </c>
      <c r="H49" s="47">
        <v>2008253</v>
      </c>
      <c r="I49" s="43"/>
    </row>
    <row r="50" spans="1:9" x14ac:dyDescent="0.2">
      <c r="A50" s="44">
        <v>1</v>
      </c>
      <c r="B50" s="45" t="s">
        <v>17</v>
      </c>
      <c r="C50" s="46" t="s">
        <v>18</v>
      </c>
      <c r="D50" s="47">
        <v>0</v>
      </c>
      <c r="E50" s="47">
        <v>1300789</v>
      </c>
      <c r="F50" s="47">
        <v>1672542</v>
      </c>
      <c r="G50" s="47">
        <v>1838768</v>
      </c>
      <c r="H50" s="47">
        <v>2008253</v>
      </c>
      <c r="I50" s="43"/>
    </row>
    <row r="51" spans="1:9" x14ac:dyDescent="0.2">
      <c r="A51" s="44">
        <v>1</v>
      </c>
      <c r="B51" s="45" t="s">
        <v>17</v>
      </c>
      <c r="C51" s="46" t="s">
        <v>19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3"/>
    </row>
    <row r="52" spans="1:9" x14ac:dyDescent="0.2">
      <c r="A52" s="44">
        <v>3</v>
      </c>
      <c r="B52" s="45" t="s">
        <v>17</v>
      </c>
      <c r="C52" s="46" t="s">
        <v>90</v>
      </c>
      <c r="D52" s="47">
        <v>0</v>
      </c>
      <c r="E52" s="47">
        <v>106441016</v>
      </c>
      <c r="F52" s="47">
        <v>137321232</v>
      </c>
      <c r="G52" s="47">
        <v>148803897</v>
      </c>
      <c r="H52" s="47">
        <v>158150053</v>
      </c>
      <c r="I52" s="43"/>
    </row>
    <row r="53" spans="1:9" x14ac:dyDescent="0.2">
      <c r="A53" s="44">
        <v>3</v>
      </c>
      <c r="B53" s="45" t="s">
        <v>17</v>
      </c>
      <c r="C53" s="46" t="s">
        <v>18</v>
      </c>
      <c r="D53" s="47">
        <v>0</v>
      </c>
      <c r="E53" s="47">
        <v>105135778</v>
      </c>
      <c r="F53" s="47">
        <v>136009994</v>
      </c>
      <c r="G53" s="47">
        <v>147442659</v>
      </c>
      <c r="H53" s="47">
        <v>156738815</v>
      </c>
      <c r="I53" s="43"/>
    </row>
    <row r="54" spans="1:9" x14ac:dyDescent="0.2">
      <c r="A54" s="44">
        <v>3</v>
      </c>
      <c r="B54" s="45" t="s">
        <v>17</v>
      </c>
      <c r="C54" s="46" t="s">
        <v>19</v>
      </c>
      <c r="D54" s="47">
        <v>0</v>
      </c>
      <c r="E54" s="47">
        <v>1305238</v>
      </c>
      <c r="F54" s="47">
        <v>1311238</v>
      </c>
      <c r="G54" s="47">
        <v>1361238</v>
      </c>
      <c r="H54" s="47">
        <v>1411238</v>
      </c>
      <c r="I54" s="43"/>
    </row>
    <row r="56" spans="1:9" x14ac:dyDescent="0.2">
      <c r="B56" s="11"/>
      <c r="C56" s="10"/>
      <c r="D56" s="4"/>
      <c r="E56" s="4"/>
      <c r="F56" s="4"/>
      <c r="G56" s="4"/>
      <c r="H56" s="4"/>
    </row>
    <row r="57" spans="1:9" x14ac:dyDescent="0.2">
      <c r="B57" s="11"/>
      <c r="C57" s="10"/>
      <c r="D57" s="1"/>
      <c r="E57" s="1"/>
      <c r="F57" s="1"/>
      <c r="G57" s="1"/>
      <c r="H57" s="1"/>
    </row>
    <row r="58" spans="1:9" x14ac:dyDescent="0.2">
      <c r="B58" s="34" t="s">
        <v>12</v>
      </c>
      <c r="C58" s="34"/>
      <c r="D58" s="24"/>
      <c r="F58" s="35" t="s">
        <v>13</v>
      </c>
      <c r="G58" s="35"/>
    </row>
    <row r="59" spans="1:9" x14ac:dyDescent="0.2">
      <c r="B59" s="34"/>
      <c r="C59" s="34"/>
      <c r="D59" s="25" t="s">
        <v>9</v>
      </c>
      <c r="F59" s="36" t="s">
        <v>10</v>
      </c>
      <c r="G59" s="36"/>
    </row>
  </sheetData>
  <mergeCells count="13">
    <mergeCell ref="B13:H13"/>
    <mergeCell ref="B38:H38"/>
    <mergeCell ref="B45:H45"/>
    <mergeCell ref="B58:C59"/>
    <mergeCell ref="F58:G58"/>
    <mergeCell ref="F59:G59"/>
    <mergeCell ref="F1:H1"/>
    <mergeCell ref="F2:H2"/>
    <mergeCell ref="F3:H3"/>
    <mergeCell ref="F4:H4"/>
    <mergeCell ref="B6:H6"/>
    <mergeCell ref="B10:B11"/>
    <mergeCell ref="C10:C11"/>
  </mergeCells>
  <conditionalFormatting sqref="B13:B54">
    <cfRule type="expression" dxfId="213" priority="22" stopIfTrue="1">
      <formula>A13=1</formula>
    </cfRule>
    <cfRule type="expression" dxfId="212" priority="23" stopIfTrue="1">
      <formula>A13=2</formula>
    </cfRule>
    <cfRule type="expression" dxfId="211" priority="24" stopIfTrue="1">
      <formula>A13=3</formula>
    </cfRule>
  </conditionalFormatting>
  <conditionalFormatting sqref="C14:C37 C39:C44 C46:C54">
    <cfRule type="expression" dxfId="210" priority="25" stopIfTrue="1">
      <formula>A14=1</formula>
    </cfRule>
    <cfRule type="expression" dxfId="209" priority="26" stopIfTrue="1">
      <formula>A14=2</formula>
    </cfRule>
    <cfRule type="expression" dxfId="208" priority="27" stopIfTrue="1">
      <formula>A14=3</formula>
    </cfRule>
  </conditionalFormatting>
  <conditionalFormatting sqref="D14:D37 D39:D44 D46:D54">
    <cfRule type="expression" dxfId="207" priority="28" stopIfTrue="1">
      <formula>A14=1</formula>
    </cfRule>
    <cfRule type="expression" dxfId="206" priority="29" stopIfTrue="1">
      <formula>A14=2</formula>
    </cfRule>
    <cfRule type="expression" dxfId="205" priority="30" stopIfTrue="1">
      <formula>A14=3</formula>
    </cfRule>
  </conditionalFormatting>
  <conditionalFormatting sqref="E14:E37 E39:E44 E46:E54">
    <cfRule type="expression" dxfId="204" priority="31" stopIfTrue="1">
      <formula>A14=1</formula>
    </cfRule>
    <cfRule type="expression" dxfId="203" priority="32" stopIfTrue="1">
      <formula>A14=2</formula>
    </cfRule>
    <cfRule type="expression" dxfId="202" priority="33" stopIfTrue="1">
      <formula>A14=3</formula>
    </cfRule>
  </conditionalFormatting>
  <conditionalFormatting sqref="F14:F37 F39:F44 F46:F54">
    <cfRule type="expression" dxfId="201" priority="34" stopIfTrue="1">
      <formula>A14=1</formula>
    </cfRule>
    <cfRule type="expression" dxfId="200" priority="35" stopIfTrue="1">
      <formula>A14=2</formula>
    </cfRule>
    <cfRule type="expression" dxfId="199" priority="36" stopIfTrue="1">
      <formula>A14=3</formula>
    </cfRule>
  </conditionalFormatting>
  <conditionalFormatting sqref="G14:G37 G39:G44 G46:G54">
    <cfRule type="expression" dxfId="198" priority="37" stopIfTrue="1">
      <formula>A14=1</formula>
    </cfRule>
    <cfRule type="expression" dxfId="197" priority="38" stopIfTrue="1">
      <formula>A14=2</formula>
    </cfRule>
    <cfRule type="expression" dxfId="196" priority="39" stopIfTrue="1">
      <formula>A14=3</formula>
    </cfRule>
  </conditionalFormatting>
  <conditionalFormatting sqref="H14:H37 H39:H44 H46:H54">
    <cfRule type="expression" dxfId="195" priority="40" stopIfTrue="1">
      <formula>A14=1</formula>
    </cfRule>
    <cfRule type="expression" dxfId="194" priority="41" stopIfTrue="1">
      <formula>A14=2</formula>
    </cfRule>
    <cfRule type="expression" dxfId="193" priority="42" stopIfTrue="1">
      <formula>A14=3</formula>
    </cfRule>
  </conditionalFormatting>
  <conditionalFormatting sqref="B56:B61">
    <cfRule type="expression" dxfId="192" priority="1" stopIfTrue="1">
      <formula>A56=1</formula>
    </cfRule>
    <cfRule type="expression" dxfId="191" priority="2" stopIfTrue="1">
      <formula>A56=2</formula>
    </cfRule>
    <cfRule type="expression" dxfId="190" priority="3" stopIfTrue="1">
      <formula>A56=3</formula>
    </cfRule>
  </conditionalFormatting>
  <conditionalFormatting sqref="C56:C61">
    <cfRule type="expression" dxfId="189" priority="4" stopIfTrue="1">
      <formula>A56=1</formula>
    </cfRule>
    <cfRule type="expression" dxfId="188" priority="5" stopIfTrue="1">
      <formula>A56=2</formula>
    </cfRule>
    <cfRule type="expression" dxfId="187" priority="6" stopIfTrue="1">
      <formula>A56=3</formula>
    </cfRule>
  </conditionalFormatting>
  <conditionalFormatting sqref="D56:D61">
    <cfRule type="expression" dxfId="186" priority="7" stopIfTrue="1">
      <formula>A56=1</formula>
    </cfRule>
    <cfRule type="expression" dxfId="185" priority="8" stopIfTrue="1">
      <formula>A56=2</formula>
    </cfRule>
    <cfRule type="expression" dxfId="184" priority="9" stopIfTrue="1">
      <formula>A56=3</formula>
    </cfRule>
  </conditionalFormatting>
  <conditionalFormatting sqref="E56:E61">
    <cfRule type="expression" dxfId="183" priority="10" stopIfTrue="1">
      <formula>A56=1</formula>
    </cfRule>
    <cfRule type="expression" dxfId="182" priority="11" stopIfTrue="1">
      <formula>A56=2</formula>
    </cfRule>
    <cfRule type="expression" dxfId="181" priority="12" stopIfTrue="1">
      <formula>A56=3</formula>
    </cfRule>
  </conditionalFormatting>
  <conditionalFormatting sqref="F56:F61">
    <cfRule type="expression" dxfId="180" priority="13" stopIfTrue="1">
      <formula>A56=1</formula>
    </cfRule>
    <cfRule type="expression" dxfId="179" priority="14" stopIfTrue="1">
      <formula>A56=2</formula>
    </cfRule>
    <cfRule type="expression" dxfId="178" priority="15" stopIfTrue="1">
      <formula>A56=3</formula>
    </cfRule>
  </conditionalFormatting>
  <conditionalFormatting sqref="G56:G61">
    <cfRule type="expression" dxfId="177" priority="16" stopIfTrue="1">
      <formula>A56=1</formula>
    </cfRule>
    <cfRule type="expression" dxfId="176" priority="17" stopIfTrue="1">
      <formula>A56=2</formula>
    </cfRule>
    <cfRule type="expression" dxfId="175" priority="18" stopIfTrue="1">
      <formula>A56=3</formula>
    </cfRule>
  </conditionalFormatting>
  <conditionalFormatting sqref="H56:H61">
    <cfRule type="expression" dxfId="174" priority="19" stopIfTrue="1">
      <formula>A56=1</formula>
    </cfRule>
    <cfRule type="expression" dxfId="173" priority="20" stopIfTrue="1">
      <formula>A56=2</formula>
    </cfRule>
    <cfRule type="expression" dxfId="172" priority="21" stopIfTrue="1">
      <formula>A56=3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91" fitToHeight="50" orientation="landscape" horizontalDpi="1200" verticalDpi="1200" r:id="rId1"/>
  <headerFooter alignWithMargins="0">
    <oddFooter>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opLeftCell="B1" workbookViewId="0">
      <selection activeCell="F4" sqref="F4:H4"/>
    </sheetView>
  </sheetViews>
  <sheetFormatPr defaultRowHeight="12.75" x14ac:dyDescent="0.2"/>
  <cols>
    <col min="1" max="1" width="0" style="48" hidden="1" customWidth="1"/>
    <col min="2" max="2" width="10.7109375" style="49" customWidth="1"/>
    <col min="3" max="3" width="50.7109375" style="50" customWidth="1"/>
    <col min="4" max="8" width="17.42578125" style="48" customWidth="1"/>
    <col min="9" max="257" width="9.140625" style="48"/>
    <col min="258" max="258" width="15.7109375" style="48" customWidth="1"/>
    <col min="259" max="259" width="50.7109375" style="48" customWidth="1"/>
    <col min="260" max="264" width="17.42578125" style="48" customWidth="1"/>
    <col min="265" max="513" width="9.140625" style="48"/>
    <col min="514" max="514" width="15.7109375" style="48" customWidth="1"/>
    <col min="515" max="515" width="50.7109375" style="48" customWidth="1"/>
    <col min="516" max="520" width="17.42578125" style="48" customWidth="1"/>
    <col min="521" max="769" width="9.140625" style="48"/>
    <col min="770" max="770" width="15.7109375" style="48" customWidth="1"/>
    <col min="771" max="771" width="50.7109375" style="48" customWidth="1"/>
    <col min="772" max="776" width="17.42578125" style="48" customWidth="1"/>
    <col min="777" max="1025" width="9.140625" style="48"/>
    <col min="1026" max="1026" width="15.7109375" style="48" customWidth="1"/>
    <col min="1027" max="1027" width="50.7109375" style="48" customWidth="1"/>
    <col min="1028" max="1032" width="17.42578125" style="48" customWidth="1"/>
    <col min="1033" max="1281" width="9.140625" style="48"/>
    <col min="1282" max="1282" width="15.7109375" style="48" customWidth="1"/>
    <col min="1283" max="1283" width="50.7109375" style="48" customWidth="1"/>
    <col min="1284" max="1288" width="17.42578125" style="48" customWidth="1"/>
    <col min="1289" max="1537" width="9.140625" style="48"/>
    <col min="1538" max="1538" width="15.7109375" style="48" customWidth="1"/>
    <col min="1539" max="1539" width="50.7109375" style="48" customWidth="1"/>
    <col min="1540" max="1544" width="17.42578125" style="48" customWidth="1"/>
    <col min="1545" max="1793" width="9.140625" style="48"/>
    <col min="1794" max="1794" width="15.7109375" style="48" customWidth="1"/>
    <col min="1795" max="1795" width="50.7109375" style="48" customWidth="1"/>
    <col min="1796" max="1800" width="17.42578125" style="48" customWidth="1"/>
    <col min="1801" max="2049" width="9.140625" style="48"/>
    <col min="2050" max="2050" width="15.7109375" style="48" customWidth="1"/>
    <col min="2051" max="2051" width="50.7109375" style="48" customWidth="1"/>
    <col min="2052" max="2056" width="17.42578125" style="48" customWidth="1"/>
    <col min="2057" max="2305" width="9.140625" style="48"/>
    <col min="2306" max="2306" width="15.7109375" style="48" customWidth="1"/>
    <col min="2307" max="2307" width="50.7109375" style="48" customWidth="1"/>
    <col min="2308" max="2312" width="17.42578125" style="48" customWidth="1"/>
    <col min="2313" max="2561" width="9.140625" style="48"/>
    <col min="2562" max="2562" width="15.7109375" style="48" customWidth="1"/>
    <col min="2563" max="2563" width="50.7109375" style="48" customWidth="1"/>
    <col min="2564" max="2568" width="17.42578125" style="48" customWidth="1"/>
    <col min="2569" max="2817" width="9.140625" style="48"/>
    <col min="2818" max="2818" width="15.7109375" style="48" customWidth="1"/>
    <col min="2819" max="2819" width="50.7109375" style="48" customWidth="1"/>
    <col min="2820" max="2824" width="17.42578125" style="48" customWidth="1"/>
    <col min="2825" max="3073" width="9.140625" style="48"/>
    <col min="3074" max="3074" width="15.7109375" style="48" customWidth="1"/>
    <col min="3075" max="3075" width="50.7109375" style="48" customWidth="1"/>
    <col min="3076" max="3080" width="17.42578125" style="48" customWidth="1"/>
    <col min="3081" max="3329" width="9.140625" style="48"/>
    <col min="3330" max="3330" width="15.7109375" style="48" customWidth="1"/>
    <col min="3331" max="3331" width="50.7109375" style="48" customWidth="1"/>
    <col min="3332" max="3336" width="17.42578125" style="48" customWidth="1"/>
    <col min="3337" max="3585" width="9.140625" style="48"/>
    <col min="3586" max="3586" width="15.7109375" style="48" customWidth="1"/>
    <col min="3587" max="3587" width="50.7109375" style="48" customWidth="1"/>
    <col min="3588" max="3592" width="17.42578125" style="48" customWidth="1"/>
    <col min="3593" max="3841" width="9.140625" style="48"/>
    <col min="3842" max="3842" width="15.7109375" style="48" customWidth="1"/>
    <col min="3843" max="3843" width="50.7109375" style="48" customWidth="1"/>
    <col min="3844" max="3848" width="17.42578125" style="48" customWidth="1"/>
    <col min="3849" max="4097" width="9.140625" style="48"/>
    <col min="4098" max="4098" width="15.7109375" style="48" customWidth="1"/>
    <col min="4099" max="4099" width="50.7109375" style="48" customWidth="1"/>
    <col min="4100" max="4104" width="17.42578125" style="48" customWidth="1"/>
    <col min="4105" max="4353" width="9.140625" style="48"/>
    <col min="4354" max="4354" width="15.7109375" style="48" customWidth="1"/>
    <col min="4355" max="4355" width="50.7109375" style="48" customWidth="1"/>
    <col min="4356" max="4360" width="17.42578125" style="48" customWidth="1"/>
    <col min="4361" max="4609" width="9.140625" style="48"/>
    <col min="4610" max="4610" width="15.7109375" style="48" customWidth="1"/>
    <col min="4611" max="4611" width="50.7109375" style="48" customWidth="1"/>
    <col min="4612" max="4616" width="17.42578125" style="48" customWidth="1"/>
    <col min="4617" max="4865" width="9.140625" style="48"/>
    <col min="4866" max="4866" width="15.7109375" style="48" customWidth="1"/>
    <col min="4867" max="4867" width="50.7109375" style="48" customWidth="1"/>
    <col min="4868" max="4872" width="17.42578125" style="48" customWidth="1"/>
    <col min="4873" max="5121" width="9.140625" style="48"/>
    <col min="5122" max="5122" width="15.7109375" style="48" customWidth="1"/>
    <col min="5123" max="5123" width="50.7109375" style="48" customWidth="1"/>
    <col min="5124" max="5128" width="17.42578125" style="48" customWidth="1"/>
    <col min="5129" max="5377" width="9.140625" style="48"/>
    <col min="5378" max="5378" width="15.7109375" style="48" customWidth="1"/>
    <col min="5379" max="5379" width="50.7109375" style="48" customWidth="1"/>
    <col min="5380" max="5384" width="17.42578125" style="48" customWidth="1"/>
    <col min="5385" max="5633" width="9.140625" style="48"/>
    <col min="5634" max="5634" width="15.7109375" style="48" customWidth="1"/>
    <col min="5635" max="5635" width="50.7109375" style="48" customWidth="1"/>
    <col min="5636" max="5640" width="17.42578125" style="48" customWidth="1"/>
    <col min="5641" max="5889" width="9.140625" style="48"/>
    <col min="5890" max="5890" width="15.7109375" style="48" customWidth="1"/>
    <col min="5891" max="5891" width="50.7109375" style="48" customWidth="1"/>
    <col min="5892" max="5896" width="17.42578125" style="48" customWidth="1"/>
    <col min="5897" max="6145" width="9.140625" style="48"/>
    <col min="6146" max="6146" width="15.7109375" style="48" customWidth="1"/>
    <col min="6147" max="6147" width="50.7109375" style="48" customWidth="1"/>
    <col min="6148" max="6152" width="17.42578125" style="48" customWidth="1"/>
    <col min="6153" max="6401" width="9.140625" style="48"/>
    <col min="6402" max="6402" width="15.7109375" style="48" customWidth="1"/>
    <col min="6403" max="6403" width="50.7109375" style="48" customWidth="1"/>
    <col min="6404" max="6408" width="17.42578125" style="48" customWidth="1"/>
    <col min="6409" max="6657" width="9.140625" style="48"/>
    <col min="6658" max="6658" width="15.7109375" style="48" customWidth="1"/>
    <col min="6659" max="6659" width="50.7109375" style="48" customWidth="1"/>
    <col min="6660" max="6664" width="17.42578125" style="48" customWidth="1"/>
    <col min="6665" max="6913" width="9.140625" style="48"/>
    <col min="6914" max="6914" width="15.7109375" style="48" customWidth="1"/>
    <col min="6915" max="6915" width="50.7109375" style="48" customWidth="1"/>
    <col min="6916" max="6920" width="17.42578125" style="48" customWidth="1"/>
    <col min="6921" max="7169" width="9.140625" style="48"/>
    <col min="7170" max="7170" width="15.7109375" style="48" customWidth="1"/>
    <col min="7171" max="7171" width="50.7109375" style="48" customWidth="1"/>
    <col min="7172" max="7176" width="17.42578125" style="48" customWidth="1"/>
    <col min="7177" max="7425" width="9.140625" style="48"/>
    <col min="7426" max="7426" width="15.7109375" style="48" customWidth="1"/>
    <col min="7427" max="7427" width="50.7109375" style="48" customWidth="1"/>
    <col min="7428" max="7432" width="17.42578125" style="48" customWidth="1"/>
    <col min="7433" max="7681" width="9.140625" style="48"/>
    <col min="7682" max="7682" width="15.7109375" style="48" customWidth="1"/>
    <col min="7683" max="7683" width="50.7109375" style="48" customWidth="1"/>
    <col min="7684" max="7688" width="17.42578125" style="48" customWidth="1"/>
    <col min="7689" max="7937" width="9.140625" style="48"/>
    <col min="7938" max="7938" width="15.7109375" style="48" customWidth="1"/>
    <col min="7939" max="7939" width="50.7109375" style="48" customWidth="1"/>
    <col min="7940" max="7944" width="17.42578125" style="48" customWidth="1"/>
    <col min="7945" max="8193" width="9.140625" style="48"/>
    <col min="8194" max="8194" width="15.7109375" style="48" customWidth="1"/>
    <col min="8195" max="8195" width="50.7109375" style="48" customWidth="1"/>
    <col min="8196" max="8200" width="17.42578125" style="48" customWidth="1"/>
    <col min="8201" max="8449" width="9.140625" style="48"/>
    <col min="8450" max="8450" width="15.7109375" style="48" customWidth="1"/>
    <col min="8451" max="8451" width="50.7109375" style="48" customWidth="1"/>
    <col min="8452" max="8456" width="17.42578125" style="48" customWidth="1"/>
    <col min="8457" max="8705" width="9.140625" style="48"/>
    <col min="8706" max="8706" width="15.7109375" style="48" customWidth="1"/>
    <col min="8707" max="8707" width="50.7109375" style="48" customWidth="1"/>
    <col min="8708" max="8712" width="17.42578125" style="48" customWidth="1"/>
    <col min="8713" max="8961" width="9.140625" style="48"/>
    <col min="8962" max="8962" width="15.7109375" style="48" customWidth="1"/>
    <col min="8963" max="8963" width="50.7109375" style="48" customWidth="1"/>
    <col min="8964" max="8968" width="17.42578125" style="48" customWidth="1"/>
    <col min="8969" max="9217" width="9.140625" style="48"/>
    <col min="9218" max="9218" width="15.7109375" style="48" customWidth="1"/>
    <col min="9219" max="9219" width="50.7109375" style="48" customWidth="1"/>
    <col min="9220" max="9224" width="17.42578125" style="48" customWidth="1"/>
    <col min="9225" max="9473" width="9.140625" style="48"/>
    <col min="9474" max="9474" width="15.7109375" style="48" customWidth="1"/>
    <col min="9475" max="9475" width="50.7109375" style="48" customWidth="1"/>
    <col min="9476" max="9480" width="17.42578125" style="48" customWidth="1"/>
    <col min="9481" max="9729" width="9.140625" style="48"/>
    <col min="9730" max="9730" width="15.7109375" style="48" customWidth="1"/>
    <col min="9731" max="9731" width="50.7109375" style="48" customWidth="1"/>
    <col min="9732" max="9736" width="17.42578125" style="48" customWidth="1"/>
    <col min="9737" max="9985" width="9.140625" style="48"/>
    <col min="9986" max="9986" width="15.7109375" style="48" customWidth="1"/>
    <col min="9987" max="9987" width="50.7109375" style="48" customWidth="1"/>
    <col min="9988" max="9992" width="17.42578125" style="48" customWidth="1"/>
    <col min="9993" max="10241" width="9.140625" style="48"/>
    <col min="10242" max="10242" width="15.7109375" style="48" customWidth="1"/>
    <col min="10243" max="10243" width="50.7109375" style="48" customWidth="1"/>
    <col min="10244" max="10248" width="17.42578125" style="48" customWidth="1"/>
    <col min="10249" max="10497" width="9.140625" style="48"/>
    <col min="10498" max="10498" width="15.7109375" style="48" customWidth="1"/>
    <col min="10499" max="10499" width="50.7109375" style="48" customWidth="1"/>
    <col min="10500" max="10504" width="17.42578125" style="48" customWidth="1"/>
    <col min="10505" max="10753" width="9.140625" style="48"/>
    <col min="10754" max="10754" width="15.7109375" style="48" customWidth="1"/>
    <col min="10755" max="10755" width="50.7109375" style="48" customWidth="1"/>
    <col min="10756" max="10760" width="17.42578125" style="48" customWidth="1"/>
    <col min="10761" max="11009" width="9.140625" style="48"/>
    <col min="11010" max="11010" width="15.7109375" style="48" customWidth="1"/>
    <col min="11011" max="11011" width="50.7109375" style="48" customWidth="1"/>
    <col min="11012" max="11016" width="17.42578125" style="48" customWidth="1"/>
    <col min="11017" max="11265" width="9.140625" style="48"/>
    <col min="11266" max="11266" width="15.7109375" style="48" customWidth="1"/>
    <col min="11267" max="11267" width="50.7109375" style="48" customWidth="1"/>
    <col min="11268" max="11272" width="17.42578125" style="48" customWidth="1"/>
    <col min="11273" max="11521" width="9.140625" style="48"/>
    <col min="11522" max="11522" width="15.7109375" style="48" customWidth="1"/>
    <col min="11523" max="11523" width="50.7109375" style="48" customWidth="1"/>
    <col min="11524" max="11528" width="17.42578125" style="48" customWidth="1"/>
    <col min="11529" max="11777" width="9.140625" style="48"/>
    <col min="11778" max="11778" width="15.7109375" style="48" customWidth="1"/>
    <col min="11779" max="11779" width="50.7109375" style="48" customWidth="1"/>
    <col min="11780" max="11784" width="17.42578125" style="48" customWidth="1"/>
    <col min="11785" max="12033" width="9.140625" style="48"/>
    <col min="12034" max="12034" width="15.7109375" style="48" customWidth="1"/>
    <col min="12035" max="12035" width="50.7109375" style="48" customWidth="1"/>
    <col min="12036" max="12040" width="17.42578125" style="48" customWidth="1"/>
    <col min="12041" max="12289" width="9.140625" style="48"/>
    <col min="12290" max="12290" width="15.7109375" style="48" customWidth="1"/>
    <col min="12291" max="12291" width="50.7109375" style="48" customWidth="1"/>
    <col min="12292" max="12296" width="17.42578125" style="48" customWidth="1"/>
    <col min="12297" max="12545" width="9.140625" style="48"/>
    <col min="12546" max="12546" width="15.7109375" style="48" customWidth="1"/>
    <col min="12547" max="12547" width="50.7109375" style="48" customWidth="1"/>
    <col min="12548" max="12552" width="17.42578125" style="48" customWidth="1"/>
    <col min="12553" max="12801" width="9.140625" style="48"/>
    <col min="12802" max="12802" width="15.7109375" style="48" customWidth="1"/>
    <col min="12803" max="12803" width="50.7109375" style="48" customWidth="1"/>
    <col min="12804" max="12808" width="17.42578125" style="48" customWidth="1"/>
    <col min="12809" max="13057" width="9.140625" style="48"/>
    <col min="13058" max="13058" width="15.7109375" style="48" customWidth="1"/>
    <col min="13059" max="13059" width="50.7109375" style="48" customWidth="1"/>
    <col min="13060" max="13064" width="17.42578125" style="48" customWidth="1"/>
    <col min="13065" max="13313" width="9.140625" style="48"/>
    <col min="13314" max="13314" width="15.7109375" style="48" customWidth="1"/>
    <col min="13315" max="13315" width="50.7109375" style="48" customWidth="1"/>
    <col min="13316" max="13320" width="17.42578125" style="48" customWidth="1"/>
    <col min="13321" max="13569" width="9.140625" style="48"/>
    <col min="13570" max="13570" width="15.7109375" style="48" customWidth="1"/>
    <col min="13571" max="13571" width="50.7109375" style="48" customWidth="1"/>
    <col min="13572" max="13576" width="17.42578125" style="48" customWidth="1"/>
    <col min="13577" max="13825" width="9.140625" style="48"/>
    <col min="13826" max="13826" width="15.7109375" style="48" customWidth="1"/>
    <col min="13827" max="13827" width="50.7109375" style="48" customWidth="1"/>
    <col min="13828" max="13832" width="17.42578125" style="48" customWidth="1"/>
    <col min="13833" max="14081" width="9.140625" style="48"/>
    <col min="14082" max="14082" width="15.7109375" style="48" customWidth="1"/>
    <col min="14083" max="14083" width="50.7109375" style="48" customWidth="1"/>
    <col min="14084" max="14088" width="17.42578125" style="48" customWidth="1"/>
    <col min="14089" max="14337" width="9.140625" style="48"/>
    <col min="14338" max="14338" width="15.7109375" style="48" customWidth="1"/>
    <col min="14339" max="14339" width="50.7109375" style="48" customWidth="1"/>
    <col min="14340" max="14344" width="17.42578125" style="48" customWidth="1"/>
    <col min="14345" max="14593" width="9.140625" style="48"/>
    <col min="14594" max="14594" width="15.7109375" style="48" customWidth="1"/>
    <col min="14595" max="14595" width="50.7109375" style="48" customWidth="1"/>
    <col min="14596" max="14600" width="17.42578125" style="48" customWidth="1"/>
    <col min="14601" max="14849" width="9.140625" style="48"/>
    <col min="14850" max="14850" width="15.7109375" style="48" customWidth="1"/>
    <col min="14851" max="14851" width="50.7109375" style="48" customWidth="1"/>
    <col min="14852" max="14856" width="17.42578125" style="48" customWidth="1"/>
    <col min="14857" max="15105" width="9.140625" style="48"/>
    <col min="15106" max="15106" width="15.7109375" style="48" customWidth="1"/>
    <col min="15107" max="15107" width="50.7109375" style="48" customWidth="1"/>
    <col min="15108" max="15112" width="17.42578125" style="48" customWidth="1"/>
    <col min="15113" max="15361" width="9.140625" style="48"/>
    <col min="15362" max="15362" width="15.7109375" style="48" customWidth="1"/>
    <col min="15363" max="15363" width="50.7109375" style="48" customWidth="1"/>
    <col min="15364" max="15368" width="17.42578125" style="48" customWidth="1"/>
    <col min="15369" max="15617" width="9.140625" style="48"/>
    <col min="15618" max="15618" width="15.7109375" style="48" customWidth="1"/>
    <col min="15619" max="15619" width="50.7109375" style="48" customWidth="1"/>
    <col min="15620" max="15624" width="17.42578125" style="48" customWidth="1"/>
    <col min="15625" max="15873" width="9.140625" style="48"/>
    <col min="15874" max="15874" width="15.7109375" style="48" customWidth="1"/>
    <col min="15875" max="15875" width="50.7109375" style="48" customWidth="1"/>
    <col min="15876" max="15880" width="17.42578125" style="48" customWidth="1"/>
    <col min="15881" max="16129" width="9.140625" style="48"/>
    <col min="16130" max="16130" width="15.7109375" style="48" customWidth="1"/>
    <col min="16131" max="16131" width="50.7109375" style="48" customWidth="1"/>
    <col min="16132" max="16136" width="17.42578125" style="48" customWidth="1"/>
    <col min="16137" max="16384" width="9.140625" style="48"/>
  </cols>
  <sheetData>
    <row r="1" spans="1:9" x14ac:dyDescent="0.2">
      <c r="F1" s="51" t="s">
        <v>91</v>
      </c>
      <c r="G1" s="51"/>
      <c r="H1" s="51"/>
    </row>
    <row r="2" spans="1:9" x14ac:dyDescent="0.2">
      <c r="F2" s="29" t="s">
        <v>34</v>
      </c>
      <c r="G2" s="29"/>
      <c r="H2" s="29"/>
    </row>
    <row r="3" spans="1:9" ht="27.75" customHeight="1" x14ac:dyDescent="0.2">
      <c r="F3" s="30" t="s">
        <v>35</v>
      </c>
      <c r="G3" s="30"/>
      <c r="H3" s="30"/>
    </row>
    <row r="4" spans="1:9" x14ac:dyDescent="0.2">
      <c r="F4" s="29" t="s">
        <v>36</v>
      </c>
      <c r="G4" s="29"/>
      <c r="H4" s="29"/>
    </row>
    <row r="5" spans="1:9" ht="15.75" x14ac:dyDescent="0.2">
      <c r="B5" s="52" t="s">
        <v>92</v>
      </c>
      <c r="C5" s="52"/>
      <c r="D5" s="52"/>
      <c r="E5" s="52"/>
      <c r="F5" s="52"/>
      <c r="G5" s="52"/>
      <c r="H5" s="52"/>
    </row>
    <row r="6" spans="1:9" x14ac:dyDescent="0.2">
      <c r="B6" s="17" t="s">
        <v>11</v>
      </c>
    </row>
    <row r="7" spans="1:9" x14ac:dyDescent="0.2">
      <c r="B7" s="53" t="s">
        <v>2</v>
      </c>
    </row>
    <row r="8" spans="1:9" x14ac:dyDescent="0.2">
      <c r="H8" s="54" t="s">
        <v>3</v>
      </c>
    </row>
    <row r="9" spans="1:9" ht="17.100000000000001" customHeight="1" x14ac:dyDescent="0.2">
      <c r="B9" s="27" t="s">
        <v>40</v>
      </c>
      <c r="C9" s="27" t="s">
        <v>41</v>
      </c>
      <c r="D9" s="19" t="s">
        <v>29</v>
      </c>
      <c r="E9" s="19" t="s">
        <v>30</v>
      </c>
      <c r="F9" s="19" t="s">
        <v>31</v>
      </c>
      <c r="G9" s="19" t="s">
        <v>32</v>
      </c>
      <c r="H9" s="19" t="s">
        <v>33</v>
      </c>
    </row>
    <row r="10" spans="1:9" ht="17.100000000000001" customHeight="1" x14ac:dyDescent="0.2">
      <c r="B10" s="28"/>
      <c r="C10" s="28"/>
      <c r="D10" s="20" t="s">
        <v>6</v>
      </c>
      <c r="E10" s="20" t="s">
        <v>7</v>
      </c>
      <c r="F10" s="20" t="s">
        <v>8</v>
      </c>
      <c r="G10" s="20" t="s">
        <v>8</v>
      </c>
      <c r="H10" s="20" t="s">
        <v>8</v>
      </c>
    </row>
    <row r="11" spans="1:9" x14ac:dyDescent="0.2">
      <c r="B11" s="55">
        <v>1</v>
      </c>
      <c r="C11" s="56">
        <v>2</v>
      </c>
      <c r="D11" s="56">
        <v>3</v>
      </c>
      <c r="E11" s="56">
        <v>4</v>
      </c>
      <c r="F11" s="56">
        <v>5</v>
      </c>
      <c r="G11" s="56">
        <v>6</v>
      </c>
      <c r="H11" s="56">
        <v>7</v>
      </c>
    </row>
    <row r="12" spans="1:9" x14ac:dyDescent="0.2">
      <c r="A12" s="12">
        <v>1</v>
      </c>
      <c r="B12" s="41" t="s">
        <v>93</v>
      </c>
      <c r="C12" s="41"/>
      <c r="D12" s="41"/>
      <c r="E12" s="41"/>
      <c r="F12" s="41"/>
      <c r="G12" s="41"/>
      <c r="H12" s="57"/>
      <c r="I12" s="9"/>
    </row>
    <row r="13" spans="1:9" x14ac:dyDescent="0.2">
      <c r="A13" s="13">
        <v>2</v>
      </c>
      <c r="B13" s="14" t="s">
        <v>94</v>
      </c>
      <c r="C13" s="23" t="s">
        <v>95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9"/>
    </row>
    <row r="14" spans="1:9" x14ac:dyDescent="0.2">
      <c r="A14" s="13">
        <v>0</v>
      </c>
      <c r="B14" s="14" t="s">
        <v>17</v>
      </c>
      <c r="C14" s="23" t="s">
        <v>18</v>
      </c>
      <c r="D14" s="16">
        <v>0</v>
      </c>
      <c r="E14" s="16">
        <v>-1871656</v>
      </c>
      <c r="F14" s="16">
        <v>-16100000</v>
      </c>
      <c r="G14" s="16">
        <v>-16200000</v>
      </c>
      <c r="H14" s="16">
        <v>-16300000</v>
      </c>
      <c r="I14" s="9"/>
    </row>
    <row r="15" spans="1:9" x14ac:dyDescent="0.2">
      <c r="A15" s="13">
        <v>0</v>
      </c>
      <c r="B15" s="14" t="s">
        <v>17</v>
      </c>
      <c r="C15" s="23" t="s">
        <v>19</v>
      </c>
      <c r="D15" s="16">
        <v>0</v>
      </c>
      <c r="E15" s="16">
        <v>1871656</v>
      </c>
      <c r="F15" s="16">
        <v>16100000</v>
      </c>
      <c r="G15" s="16">
        <v>16200000</v>
      </c>
      <c r="H15" s="16">
        <v>16300000</v>
      </c>
      <c r="I15" s="9"/>
    </row>
    <row r="16" spans="1:9" x14ac:dyDescent="0.2">
      <c r="A16" s="13">
        <v>1</v>
      </c>
      <c r="B16" s="14" t="s">
        <v>17</v>
      </c>
      <c r="C16" s="23" t="s">
        <v>24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9"/>
    </row>
    <row r="17" spans="1:9" x14ac:dyDescent="0.2">
      <c r="A17" s="13">
        <v>1</v>
      </c>
      <c r="B17" s="14" t="s">
        <v>17</v>
      </c>
      <c r="C17" s="23" t="s">
        <v>18</v>
      </c>
      <c r="D17" s="16">
        <v>0</v>
      </c>
      <c r="E17" s="16">
        <v>-1871656</v>
      </c>
      <c r="F17" s="16">
        <v>-16100000</v>
      </c>
      <c r="G17" s="16">
        <v>-16200000</v>
      </c>
      <c r="H17" s="16">
        <v>-16300000</v>
      </c>
      <c r="I17" s="9"/>
    </row>
    <row r="18" spans="1:9" x14ac:dyDescent="0.2">
      <c r="A18" s="13">
        <v>1</v>
      </c>
      <c r="B18" s="14" t="s">
        <v>17</v>
      </c>
      <c r="C18" s="23" t="s">
        <v>19</v>
      </c>
      <c r="D18" s="16">
        <v>0</v>
      </c>
      <c r="E18" s="16">
        <v>1871656</v>
      </c>
      <c r="F18" s="16">
        <v>16100000</v>
      </c>
      <c r="G18" s="16">
        <v>16200000</v>
      </c>
      <c r="H18" s="16">
        <v>16300000</v>
      </c>
      <c r="I18" s="9"/>
    </row>
    <row r="19" spans="1:9" x14ac:dyDescent="0.2">
      <c r="A19" s="12">
        <v>1</v>
      </c>
      <c r="B19" s="41" t="s">
        <v>96</v>
      </c>
      <c r="C19" s="41"/>
      <c r="D19" s="41"/>
      <c r="E19" s="41"/>
      <c r="F19" s="41"/>
      <c r="G19" s="41"/>
      <c r="H19" s="57"/>
      <c r="I19" s="9"/>
    </row>
    <row r="20" spans="1:9" ht="25.5" x14ac:dyDescent="0.2">
      <c r="A20" s="13">
        <v>2</v>
      </c>
      <c r="B20" s="14" t="s">
        <v>97</v>
      </c>
      <c r="C20" s="23" t="s">
        <v>98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9"/>
    </row>
    <row r="21" spans="1:9" x14ac:dyDescent="0.2">
      <c r="A21" s="13">
        <v>0</v>
      </c>
      <c r="B21" s="14" t="s">
        <v>17</v>
      </c>
      <c r="C21" s="23" t="s">
        <v>18</v>
      </c>
      <c r="D21" s="16">
        <v>0</v>
      </c>
      <c r="E21" s="16">
        <v>-1871656</v>
      </c>
      <c r="F21" s="16">
        <v>-16100000</v>
      </c>
      <c r="G21" s="16">
        <v>-16200000</v>
      </c>
      <c r="H21" s="16">
        <v>-16300000</v>
      </c>
      <c r="I21" s="9"/>
    </row>
    <row r="22" spans="1:9" x14ac:dyDescent="0.2">
      <c r="A22" s="13">
        <v>0</v>
      </c>
      <c r="B22" s="14" t="s">
        <v>17</v>
      </c>
      <c r="C22" s="23" t="s">
        <v>19</v>
      </c>
      <c r="D22" s="16">
        <v>0</v>
      </c>
      <c r="E22" s="16">
        <v>1871656</v>
      </c>
      <c r="F22" s="16">
        <v>16100000</v>
      </c>
      <c r="G22" s="16">
        <v>16200000</v>
      </c>
      <c r="H22" s="16">
        <v>16300000</v>
      </c>
      <c r="I22" s="9"/>
    </row>
    <row r="23" spans="1:9" x14ac:dyDescent="0.2">
      <c r="A23" s="13">
        <v>1</v>
      </c>
      <c r="B23" s="14" t="s">
        <v>17</v>
      </c>
      <c r="C23" s="23" t="s">
        <v>28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9"/>
    </row>
    <row r="24" spans="1:9" x14ac:dyDescent="0.2">
      <c r="A24" s="13">
        <v>1</v>
      </c>
      <c r="B24" s="14" t="s">
        <v>17</v>
      </c>
      <c r="C24" s="23" t="s">
        <v>18</v>
      </c>
      <c r="D24" s="16">
        <v>0</v>
      </c>
      <c r="E24" s="16">
        <v>-1871656</v>
      </c>
      <c r="F24" s="16">
        <v>-16100000</v>
      </c>
      <c r="G24" s="16">
        <v>-16200000</v>
      </c>
      <c r="H24" s="16">
        <v>-16300000</v>
      </c>
      <c r="I24" s="9"/>
    </row>
    <row r="25" spans="1:9" x14ac:dyDescent="0.2">
      <c r="A25" s="13">
        <v>1</v>
      </c>
      <c r="B25" s="14" t="s">
        <v>17</v>
      </c>
      <c r="C25" s="23" t="s">
        <v>19</v>
      </c>
      <c r="D25" s="16">
        <v>0</v>
      </c>
      <c r="E25" s="16">
        <v>1871656</v>
      </c>
      <c r="F25" s="16">
        <v>16100000</v>
      </c>
      <c r="G25" s="16">
        <v>16200000</v>
      </c>
      <c r="H25" s="16">
        <v>16300000</v>
      </c>
      <c r="I25" s="9"/>
    </row>
    <row r="27" spans="1:9" x14ac:dyDescent="0.2">
      <c r="B27" s="58"/>
      <c r="D27" s="49"/>
      <c r="E27" s="49"/>
      <c r="F27" s="49"/>
      <c r="G27" s="49"/>
      <c r="H27" s="49"/>
    </row>
    <row r="28" spans="1:9" x14ac:dyDescent="0.2">
      <c r="B28" s="58"/>
    </row>
    <row r="29" spans="1:9" x14ac:dyDescent="0.2">
      <c r="B29" s="34" t="s">
        <v>12</v>
      </c>
      <c r="C29" s="34"/>
      <c r="D29" s="24"/>
      <c r="E29" s="37"/>
      <c r="F29" s="35" t="s">
        <v>13</v>
      </c>
      <c r="G29" s="35"/>
      <c r="H29" s="37"/>
    </row>
    <row r="30" spans="1:9" x14ac:dyDescent="0.2">
      <c r="B30" s="34"/>
      <c r="C30" s="34"/>
      <c r="D30" s="25" t="s">
        <v>9</v>
      </c>
      <c r="E30" s="37"/>
      <c r="F30" s="36" t="s">
        <v>10</v>
      </c>
      <c r="G30" s="36"/>
      <c r="H30" s="37"/>
    </row>
  </sheetData>
  <mergeCells count="12">
    <mergeCell ref="B12:H12"/>
    <mergeCell ref="B19:H19"/>
    <mergeCell ref="B29:C30"/>
    <mergeCell ref="F29:G29"/>
    <mergeCell ref="F30:G30"/>
    <mergeCell ref="F1:H1"/>
    <mergeCell ref="F2:H2"/>
    <mergeCell ref="F3:H3"/>
    <mergeCell ref="F4:H4"/>
    <mergeCell ref="B5:H5"/>
    <mergeCell ref="B9:B10"/>
    <mergeCell ref="C9:C10"/>
  </mergeCells>
  <conditionalFormatting sqref="B12:B25">
    <cfRule type="expression" dxfId="171" priority="15" stopIfTrue="1">
      <formula>A12=1</formula>
    </cfRule>
    <cfRule type="expression" dxfId="170" priority="16" stopIfTrue="1">
      <formula>A12=2</formula>
    </cfRule>
  </conditionalFormatting>
  <conditionalFormatting sqref="C13:C18 C20:C25">
    <cfRule type="expression" dxfId="169" priority="17" stopIfTrue="1">
      <formula>A13=1</formula>
    </cfRule>
    <cfRule type="expression" dxfId="168" priority="18" stopIfTrue="1">
      <formula>A13=2</formula>
    </cfRule>
  </conditionalFormatting>
  <conditionalFormatting sqref="D13:D18 D20:D25">
    <cfRule type="expression" dxfId="167" priority="19" stopIfTrue="1">
      <formula>A13=1</formula>
    </cfRule>
    <cfRule type="expression" dxfId="166" priority="20" stopIfTrue="1">
      <formula>A13=2</formula>
    </cfRule>
  </conditionalFormatting>
  <conditionalFormatting sqref="E13:E18 E20:E25">
    <cfRule type="expression" dxfId="165" priority="21" stopIfTrue="1">
      <formula>A13=1</formula>
    </cfRule>
    <cfRule type="expression" dxfId="164" priority="22" stopIfTrue="1">
      <formula>A13=2</formula>
    </cfRule>
  </conditionalFormatting>
  <conditionalFormatting sqref="F13:F18 F20:F25">
    <cfRule type="expression" dxfId="163" priority="23" stopIfTrue="1">
      <formula>A13=1</formula>
    </cfRule>
    <cfRule type="expression" dxfId="162" priority="24" stopIfTrue="1">
      <formula>A13=2</formula>
    </cfRule>
  </conditionalFormatting>
  <conditionalFormatting sqref="G13:G18 G20:G25">
    <cfRule type="expression" dxfId="161" priority="25" stopIfTrue="1">
      <formula>A13=1</formula>
    </cfRule>
    <cfRule type="expression" dxfId="160" priority="26" stopIfTrue="1">
      <formula>A13=2</formula>
    </cfRule>
  </conditionalFormatting>
  <conditionalFormatting sqref="H13:H18 H20:H25">
    <cfRule type="expression" dxfId="159" priority="27" stopIfTrue="1">
      <formula>A13=1</formula>
    </cfRule>
    <cfRule type="expression" dxfId="158" priority="28" stopIfTrue="1">
      <formula>A13=2</formula>
    </cfRule>
  </conditionalFormatting>
  <conditionalFormatting sqref="B27:B33">
    <cfRule type="expression" dxfId="157" priority="1" stopIfTrue="1">
      <formula>A27=1</formula>
    </cfRule>
    <cfRule type="expression" dxfId="156" priority="2" stopIfTrue="1">
      <formula>A27=2</formula>
    </cfRule>
  </conditionalFormatting>
  <conditionalFormatting sqref="C27:C33">
    <cfRule type="expression" dxfId="155" priority="3" stopIfTrue="1">
      <formula>A27=1</formula>
    </cfRule>
    <cfRule type="expression" dxfId="154" priority="4" stopIfTrue="1">
      <formula>A27=2</formula>
    </cfRule>
  </conditionalFormatting>
  <conditionalFormatting sqref="D27:D33">
    <cfRule type="expression" dxfId="153" priority="5" stopIfTrue="1">
      <formula>A27=1</formula>
    </cfRule>
    <cfRule type="expression" dxfId="152" priority="6" stopIfTrue="1">
      <formula>A27=2</formula>
    </cfRule>
  </conditionalFormatting>
  <conditionalFormatting sqref="E27:E33">
    <cfRule type="expression" dxfId="151" priority="7" stopIfTrue="1">
      <formula>A27=1</formula>
    </cfRule>
    <cfRule type="expression" dxfId="150" priority="8" stopIfTrue="1">
      <formula>A27=2</formula>
    </cfRule>
  </conditionalFormatting>
  <conditionalFormatting sqref="F27:F33">
    <cfRule type="expression" dxfId="149" priority="9" stopIfTrue="1">
      <formula>A27=1</formula>
    </cfRule>
    <cfRule type="expression" dxfId="148" priority="10" stopIfTrue="1">
      <formula>A27=2</formula>
    </cfRule>
  </conditionalFormatting>
  <conditionalFormatting sqref="G27:G33">
    <cfRule type="expression" dxfId="147" priority="11" stopIfTrue="1">
      <formula>A27=1</formula>
    </cfRule>
    <cfRule type="expression" dxfId="146" priority="12" stopIfTrue="1">
      <formula>A27=2</formula>
    </cfRule>
  </conditionalFormatting>
  <conditionalFormatting sqref="H27:H33">
    <cfRule type="expression" dxfId="145" priority="13" stopIfTrue="1">
      <formula>A27=1</formula>
    </cfRule>
    <cfRule type="expression" dxfId="144" priority="14" stopIfTrue="1">
      <formula>A27=2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91" fitToHeight="50" orientation="landscape" horizontalDpi="1200" verticalDpi="1200" r:id="rId1"/>
  <headerFooter alignWithMargins="0">
    <oddFooter>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opLeftCell="B1" workbookViewId="0">
      <selection activeCell="F4" sqref="F4:H4"/>
    </sheetView>
  </sheetViews>
  <sheetFormatPr defaultRowHeight="12.75" x14ac:dyDescent="0.2"/>
  <cols>
    <col min="1" max="1" width="0" style="48" hidden="1" customWidth="1"/>
    <col min="2" max="2" width="15.7109375" style="49" customWidth="1"/>
    <col min="3" max="3" width="50.7109375" style="50" customWidth="1"/>
    <col min="4" max="8" width="17.42578125" style="48" customWidth="1"/>
    <col min="9" max="257" width="9.140625" style="48"/>
    <col min="258" max="258" width="15.7109375" style="48" customWidth="1"/>
    <col min="259" max="259" width="50.7109375" style="48" customWidth="1"/>
    <col min="260" max="264" width="17.42578125" style="48" customWidth="1"/>
    <col min="265" max="513" width="9.140625" style="48"/>
    <col min="514" max="514" width="15.7109375" style="48" customWidth="1"/>
    <col min="515" max="515" width="50.7109375" style="48" customWidth="1"/>
    <col min="516" max="520" width="17.42578125" style="48" customWidth="1"/>
    <col min="521" max="769" width="9.140625" style="48"/>
    <col min="770" max="770" width="15.7109375" style="48" customWidth="1"/>
    <col min="771" max="771" width="50.7109375" style="48" customWidth="1"/>
    <col min="772" max="776" width="17.42578125" style="48" customWidth="1"/>
    <col min="777" max="1025" width="9.140625" style="48"/>
    <col min="1026" max="1026" width="15.7109375" style="48" customWidth="1"/>
    <col min="1027" max="1027" width="50.7109375" style="48" customWidth="1"/>
    <col min="1028" max="1032" width="17.42578125" style="48" customWidth="1"/>
    <col min="1033" max="1281" width="9.140625" style="48"/>
    <col min="1282" max="1282" width="15.7109375" style="48" customWidth="1"/>
    <col min="1283" max="1283" width="50.7109375" style="48" customWidth="1"/>
    <col min="1284" max="1288" width="17.42578125" style="48" customWidth="1"/>
    <col min="1289" max="1537" width="9.140625" style="48"/>
    <col min="1538" max="1538" width="15.7109375" style="48" customWidth="1"/>
    <col min="1539" max="1539" width="50.7109375" style="48" customWidth="1"/>
    <col min="1540" max="1544" width="17.42578125" style="48" customWidth="1"/>
    <col min="1545" max="1793" width="9.140625" style="48"/>
    <col min="1794" max="1794" width="15.7109375" style="48" customWidth="1"/>
    <col min="1795" max="1795" width="50.7109375" style="48" customWidth="1"/>
    <col min="1796" max="1800" width="17.42578125" style="48" customWidth="1"/>
    <col min="1801" max="2049" width="9.140625" style="48"/>
    <col min="2050" max="2050" width="15.7109375" style="48" customWidth="1"/>
    <col min="2051" max="2051" width="50.7109375" style="48" customWidth="1"/>
    <col min="2052" max="2056" width="17.42578125" style="48" customWidth="1"/>
    <col min="2057" max="2305" width="9.140625" style="48"/>
    <col min="2306" max="2306" width="15.7109375" style="48" customWidth="1"/>
    <col min="2307" max="2307" width="50.7109375" style="48" customWidth="1"/>
    <col min="2308" max="2312" width="17.42578125" style="48" customWidth="1"/>
    <col min="2313" max="2561" width="9.140625" style="48"/>
    <col min="2562" max="2562" width="15.7109375" style="48" customWidth="1"/>
    <col min="2563" max="2563" width="50.7109375" style="48" customWidth="1"/>
    <col min="2564" max="2568" width="17.42578125" style="48" customWidth="1"/>
    <col min="2569" max="2817" width="9.140625" style="48"/>
    <col min="2818" max="2818" width="15.7109375" style="48" customWidth="1"/>
    <col min="2819" max="2819" width="50.7109375" style="48" customWidth="1"/>
    <col min="2820" max="2824" width="17.42578125" style="48" customWidth="1"/>
    <col min="2825" max="3073" width="9.140625" style="48"/>
    <col min="3074" max="3074" width="15.7109375" style="48" customWidth="1"/>
    <col min="3075" max="3075" width="50.7109375" style="48" customWidth="1"/>
    <col min="3076" max="3080" width="17.42578125" style="48" customWidth="1"/>
    <col min="3081" max="3329" width="9.140625" style="48"/>
    <col min="3330" max="3330" width="15.7109375" style="48" customWidth="1"/>
    <col min="3331" max="3331" width="50.7109375" style="48" customWidth="1"/>
    <col min="3332" max="3336" width="17.42578125" style="48" customWidth="1"/>
    <col min="3337" max="3585" width="9.140625" style="48"/>
    <col min="3586" max="3586" width="15.7109375" style="48" customWidth="1"/>
    <col min="3587" max="3587" width="50.7109375" style="48" customWidth="1"/>
    <col min="3588" max="3592" width="17.42578125" style="48" customWidth="1"/>
    <col min="3593" max="3841" width="9.140625" style="48"/>
    <col min="3842" max="3842" width="15.7109375" style="48" customWidth="1"/>
    <col min="3843" max="3843" width="50.7109375" style="48" customWidth="1"/>
    <col min="3844" max="3848" width="17.42578125" style="48" customWidth="1"/>
    <col min="3849" max="4097" width="9.140625" style="48"/>
    <col min="4098" max="4098" width="15.7109375" style="48" customWidth="1"/>
    <col min="4099" max="4099" width="50.7109375" style="48" customWidth="1"/>
    <col min="4100" max="4104" width="17.42578125" style="48" customWidth="1"/>
    <col min="4105" max="4353" width="9.140625" style="48"/>
    <col min="4354" max="4354" width="15.7109375" style="48" customWidth="1"/>
    <col min="4355" max="4355" width="50.7109375" style="48" customWidth="1"/>
    <col min="4356" max="4360" width="17.42578125" style="48" customWidth="1"/>
    <col min="4361" max="4609" width="9.140625" style="48"/>
    <col min="4610" max="4610" width="15.7109375" style="48" customWidth="1"/>
    <col min="4611" max="4611" width="50.7109375" style="48" customWidth="1"/>
    <col min="4612" max="4616" width="17.42578125" style="48" customWidth="1"/>
    <col min="4617" max="4865" width="9.140625" style="48"/>
    <col min="4866" max="4866" width="15.7109375" style="48" customWidth="1"/>
    <col min="4867" max="4867" width="50.7109375" style="48" customWidth="1"/>
    <col min="4868" max="4872" width="17.42578125" style="48" customWidth="1"/>
    <col min="4873" max="5121" width="9.140625" style="48"/>
    <col min="5122" max="5122" width="15.7109375" style="48" customWidth="1"/>
    <col min="5123" max="5123" width="50.7109375" style="48" customWidth="1"/>
    <col min="5124" max="5128" width="17.42578125" style="48" customWidth="1"/>
    <col min="5129" max="5377" width="9.140625" style="48"/>
    <col min="5378" max="5378" width="15.7109375" style="48" customWidth="1"/>
    <col min="5379" max="5379" width="50.7109375" style="48" customWidth="1"/>
    <col min="5380" max="5384" width="17.42578125" style="48" customWidth="1"/>
    <col min="5385" max="5633" width="9.140625" style="48"/>
    <col min="5634" max="5634" width="15.7109375" style="48" customWidth="1"/>
    <col min="5635" max="5635" width="50.7109375" style="48" customWidth="1"/>
    <col min="5636" max="5640" width="17.42578125" style="48" customWidth="1"/>
    <col min="5641" max="5889" width="9.140625" style="48"/>
    <col min="5890" max="5890" width="15.7109375" style="48" customWidth="1"/>
    <col min="5891" max="5891" width="50.7109375" style="48" customWidth="1"/>
    <col min="5892" max="5896" width="17.42578125" style="48" customWidth="1"/>
    <col min="5897" max="6145" width="9.140625" style="48"/>
    <col min="6146" max="6146" width="15.7109375" style="48" customWidth="1"/>
    <col min="6147" max="6147" width="50.7109375" style="48" customWidth="1"/>
    <col min="6148" max="6152" width="17.42578125" style="48" customWidth="1"/>
    <col min="6153" max="6401" width="9.140625" style="48"/>
    <col min="6402" max="6402" width="15.7109375" style="48" customWidth="1"/>
    <col min="6403" max="6403" width="50.7109375" style="48" customWidth="1"/>
    <col min="6404" max="6408" width="17.42578125" style="48" customWidth="1"/>
    <col min="6409" max="6657" width="9.140625" style="48"/>
    <col min="6658" max="6658" width="15.7109375" style="48" customWidth="1"/>
    <col min="6659" max="6659" width="50.7109375" style="48" customWidth="1"/>
    <col min="6660" max="6664" width="17.42578125" style="48" customWidth="1"/>
    <col min="6665" max="6913" width="9.140625" style="48"/>
    <col min="6914" max="6914" width="15.7109375" style="48" customWidth="1"/>
    <col min="6915" max="6915" width="50.7109375" style="48" customWidth="1"/>
    <col min="6916" max="6920" width="17.42578125" style="48" customWidth="1"/>
    <col min="6921" max="7169" width="9.140625" style="48"/>
    <col min="7170" max="7170" width="15.7109375" style="48" customWidth="1"/>
    <col min="7171" max="7171" width="50.7109375" style="48" customWidth="1"/>
    <col min="7172" max="7176" width="17.42578125" style="48" customWidth="1"/>
    <col min="7177" max="7425" width="9.140625" style="48"/>
    <col min="7426" max="7426" width="15.7109375" style="48" customWidth="1"/>
    <col min="7427" max="7427" width="50.7109375" style="48" customWidth="1"/>
    <col min="7428" max="7432" width="17.42578125" style="48" customWidth="1"/>
    <col min="7433" max="7681" width="9.140625" style="48"/>
    <col min="7682" max="7682" width="15.7109375" style="48" customWidth="1"/>
    <col min="7683" max="7683" width="50.7109375" style="48" customWidth="1"/>
    <col min="7684" max="7688" width="17.42578125" style="48" customWidth="1"/>
    <col min="7689" max="7937" width="9.140625" style="48"/>
    <col min="7938" max="7938" width="15.7109375" style="48" customWidth="1"/>
    <col min="7939" max="7939" width="50.7109375" style="48" customWidth="1"/>
    <col min="7940" max="7944" width="17.42578125" style="48" customWidth="1"/>
    <col min="7945" max="8193" width="9.140625" style="48"/>
    <col min="8194" max="8194" width="15.7109375" style="48" customWidth="1"/>
    <col min="8195" max="8195" width="50.7109375" style="48" customWidth="1"/>
    <col min="8196" max="8200" width="17.42578125" style="48" customWidth="1"/>
    <col min="8201" max="8449" width="9.140625" style="48"/>
    <col min="8450" max="8450" width="15.7109375" style="48" customWidth="1"/>
    <col min="8451" max="8451" width="50.7109375" style="48" customWidth="1"/>
    <col min="8452" max="8456" width="17.42578125" style="48" customWidth="1"/>
    <col min="8457" max="8705" width="9.140625" style="48"/>
    <col min="8706" max="8706" width="15.7109375" style="48" customWidth="1"/>
    <col min="8707" max="8707" width="50.7109375" style="48" customWidth="1"/>
    <col min="8708" max="8712" width="17.42578125" style="48" customWidth="1"/>
    <col min="8713" max="8961" width="9.140625" style="48"/>
    <col min="8962" max="8962" width="15.7109375" style="48" customWidth="1"/>
    <col min="8963" max="8963" width="50.7109375" style="48" customWidth="1"/>
    <col min="8964" max="8968" width="17.42578125" style="48" customWidth="1"/>
    <col min="8969" max="9217" width="9.140625" style="48"/>
    <col min="9218" max="9218" width="15.7109375" style="48" customWidth="1"/>
    <col min="9219" max="9219" width="50.7109375" style="48" customWidth="1"/>
    <col min="9220" max="9224" width="17.42578125" style="48" customWidth="1"/>
    <col min="9225" max="9473" width="9.140625" style="48"/>
    <col min="9474" max="9474" width="15.7109375" style="48" customWidth="1"/>
    <col min="9475" max="9475" width="50.7109375" style="48" customWidth="1"/>
    <col min="9476" max="9480" width="17.42578125" style="48" customWidth="1"/>
    <col min="9481" max="9729" width="9.140625" style="48"/>
    <col min="9730" max="9730" width="15.7109375" style="48" customWidth="1"/>
    <col min="9731" max="9731" width="50.7109375" style="48" customWidth="1"/>
    <col min="9732" max="9736" width="17.42578125" style="48" customWidth="1"/>
    <col min="9737" max="9985" width="9.140625" style="48"/>
    <col min="9986" max="9986" width="15.7109375" style="48" customWidth="1"/>
    <col min="9987" max="9987" width="50.7109375" style="48" customWidth="1"/>
    <col min="9988" max="9992" width="17.42578125" style="48" customWidth="1"/>
    <col min="9993" max="10241" width="9.140625" style="48"/>
    <col min="10242" max="10242" width="15.7109375" style="48" customWidth="1"/>
    <col min="10243" max="10243" width="50.7109375" style="48" customWidth="1"/>
    <col min="10244" max="10248" width="17.42578125" style="48" customWidth="1"/>
    <col min="10249" max="10497" width="9.140625" style="48"/>
    <col min="10498" max="10498" width="15.7109375" style="48" customWidth="1"/>
    <col min="10499" max="10499" width="50.7109375" style="48" customWidth="1"/>
    <col min="10500" max="10504" width="17.42578125" style="48" customWidth="1"/>
    <col min="10505" max="10753" width="9.140625" style="48"/>
    <col min="10754" max="10754" width="15.7109375" style="48" customWidth="1"/>
    <col min="10755" max="10755" width="50.7109375" style="48" customWidth="1"/>
    <col min="10756" max="10760" width="17.42578125" style="48" customWidth="1"/>
    <col min="10761" max="11009" width="9.140625" style="48"/>
    <col min="11010" max="11010" width="15.7109375" style="48" customWidth="1"/>
    <col min="11011" max="11011" width="50.7109375" style="48" customWidth="1"/>
    <col min="11012" max="11016" width="17.42578125" style="48" customWidth="1"/>
    <col min="11017" max="11265" width="9.140625" style="48"/>
    <col min="11266" max="11266" width="15.7109375" style="48" customWidth="1"/>
    <col min="11267" max="11267" width="50.7109375" style="48" customWidth="1"/>
    <col min="11268" max="11272" width="17.42578125" style="48" customWidth="1"/>
    <col min="11273" max="11521" width="9.140625" style="48"/>
    <col min="11522" max="11522" width="15.7109375" style="48" customWidth="1"/>
    <col min="11523" max="11523" width="50.7109375" style="48" customWidth="1"/>
    <col min="11524" max="11528" width="17.42578125" style="48" customWidth="1"/>
    <col min="11529" max="11777" width="9.140625" style="48"/>
    <col min="11778" max="11778" width="15.7109375" style="48" customWidth="1"/>
    <col min="11779" max="11779" width="50.7109375" style="48" customWidth="1"/>
    <col min="11780" max="11784" width="17.42578125" style="48" customWidth="1"/>
    <col min="11785" max="12033" width="9.140625" style="48"/>
    <col min="12034" max="12034" width="15.7109375" style="48" customWidth="1"/>
    <col min="12035" max="12035" width="50.7109375" style="48" customWidth="1"/>
    <col min="12036" max="12040" width="17.42578125" style="48" customWidth="1"/>
    <col min="12041" max="12289" width="9.140625" style="48"/>
    <col min="12290" max="12290" width="15.7109375" style="48" customWidth="1"/>
    <col min="12291" max="12291" width="50.7109375" style="48" customWidth="1"/>
    <col min="12292" max="12296" width="17.42578125" style="48" customWidth="1"/>
    <col min="12297" max="12545" width="9.140625" style="48"/>
    <col min="12546" max="12546" width="15.7109375" style="48" customWidth="1"/>
    <col min="12547" max="12547" width="50.7109375" style="48" customWidth="1"/>
    <col min="12548" max="12552" width="17.42578125" style="48" customWidth="1"/>
    <col min="12553" max="12801" width="9.140625" style="48"/>
    <col min="12802" max="12802" width="15.7109375" style="48" customWidth="1"/>
    <col min="12803" max="12803" width="50.7109375" style="48" customWidth="1"/>
    <col min="12804" max="12808" width="17.42578125" style="48" customWidth="1"/>
    <col min="12809" max="13057" width="9.140625" style="48"/>
    <col min="13058" max="13058" width="15.7109375" style="48" customWidth="1"/>
    <col min="13059" max="13059" width="50.7109375" style="48" customWidth="1"/>
    <col min="13060" max="13064" width="17.42578125" style="48" customWidth="1"/>
    <col min="13065" max="13313" width="9.140625" style="48"/>
    <col min="13314" max="13314" width="15.7109375" style="48" customWidth="1"/>
    <col min="13315" max="13315" width="50.7109375" style="48" customWidth="1"/>
    <col min="13316" max="13320" width="17.42578125" style="48" customWidth="1"/>
    <col min="13321" max="13569" width="9.140625" style="48"/>
    <col min="13570" max="13570" width="15.7109375" style="48" customWidth="1"/>
    <col min="13571" max="13571" width="50.7109375" style="48" customWidth="1"/>
    <col min="13572" max="13576" width="17.42578125" style="48" customWidth="1"/>
    <col min="13577" max="13825" width="9.140625" style="48"/>
    <col min="13826" max="13826" width="15.7109375" style="48" customWidth="1"/>
    <col min="13827" max="13827" width="50.7109375" style="48" customWidth="1"/>
    <col min="13828" max="13832" width="17.42578125" style="48" customWidth="1"/>
    <col min="13833" max="14081" width="9.140625" style="48"/>
    <col min="14082" max="14082" width="15.7109375" style="48" customWidth="1"/>
    <col min="14083" max="14083" width="50.7109375" style="48" customWidth="1"/>
    <col min="14084" max="14088" width="17.42578125" style="48" customWidth="1"/>
    <col min="14089" max="14337" width="9.140625" style="48"/>
    <col min="14338" max="14338" width="15.7109375" style="48" customWidth="1"/>
    <col min="14339" max="14339" width="50.7109375" style="48" customWidth="1"/>
    <col min="14340" max="14344" width="17.42578125" style="48" customWidth="1"/>
    <col min="14345" max="14593" width="9.140625" style="48"/>
    <col min="14594" max="14594" width="15.7109375" style="48" customWidth="1"/>
    <col min="14595" max="14595" width="50.7109375" style="48" customWidth="1"/>
    <col min="14596" max="14600" width="17.42578125" style="48" customWidth="1"/>
    <col min="14601" max="14849" width="9.140625" style="48"/>
    <col min="14850" max="14850" width="15.7109375" style="48" customWidth="1"/>
    <col min="14851" max="14851" width="50.7109375" style="48" customWidth="1"/>
    <col min="14852" max="14856" width="17.42578125" style="48" customWidth="1"/>
    <col min="14857" max="15105" width="9.140625" style="48"/>
    <col min="15106" max="15106" width="15.7109375" style="48" customWidth="1"/>
    <col min="15107" max="15107" width="50.7109375" style="48" customWidth="1"/>
    <col min="15108" max="15112" width="17.42578125" style="48" customWidth="1"/>
    <col min="15113" max="15361" width="9.140625" style="48"/>
    <col min="15362" max="15362" width="15.7109375" style="48" customWidth="1"/>
    <col min="15363" max="15363" width="50.7109375" style="48" customWidth="1"/>
    <col min="15364" max="15368" width="17.42578125" style="48" customWidth="1"/>
    <col min="15369" max="15617" width="9.140625" style="48"/>
    <col min="15618" max="15618" width="15.7109375" style="48" customWidth="1"/>
    <col min="15619" max="15619" width="50.7109375" style="48" customWidth="1"/>
    <col min="15620" max="15624" width="17.42578125" style="48" customWidth="1"/>
    <col min="15625" max="15873" width="9.140625" style="48"/>
    <col min="15874" max="15874" width="15.7109375" style="48" customWidth="1"/>
    <col min="15875" max="15875" width="50.7109375" style="48" customWidth="1"/>
    <col min="15876" max="15880" width="17.42578125" style="48" customWidth="1"/>
    <col min="15881" max="16129" width="9.140625" style="48"/>
    <col min="16130" max="16130" width="15.7109375" style="48" customWidth="1"/>
    <col min="16131" max="16131" width="50.7109375" style="48" customWidth="1"/>
    <col min="16132" max="16136" width="17.42578125" style="48" customWidth="1"/>
    <col min="16137" max="16384" width="9.140625" style="48"/>
  </cols>
  <sheetData>
    <row r="1" spans="1:9" x14ac:dyDescent="0.2">
      <c r="F1" s="59" t="s">
        <v>99</v>
      </c>
      <c r="G1" s="59"/>
      <c r="H1" s="59"/>
    </row>
    <row r="2" spans="1:9" x14ac:dyDescent="0.2">
      <c r="F2" s="29" t="s">
        <v>34</v>
      </c>
      <c r="G2" s="29"/>
      <c r="H2" s="29"/>
    </row>
    <row r="3" spans="1:9" ht="36" customHeight="1" x14ac:dyDescent="0.2">
      <c r="F3" s="30" t="s">
        <v>35</v>
      </c>
      <c r="G3" s="30"/>
      <c r="H3" s="30"/>
    </row>
    <row r="4" spans="1:9" x14ac:dyDescent="0.2">
      <c r="F4" s="29" t="s">
        <v>36</v>
      </c>
      <c r="G4" s="29"/>
      <c r="H4" s="29"/>
    </row>
    <row r="5" spans="1:9" x14ac:dyDescent="0.2">
      <c r="B5" s="60"/>
    </row>
    <row r="6" spans="1:9" ht="15.75" x14ac:dyDescent="0.2">
      <c r="B6" s="52" t="s">
        <v>100</v>
      </c>
      <c r="C6" s="52"/>
      <c r="D6" s="52"/>
      <c r="E6" s="52"/>
      <c r="F6" s="52"/>
      <c r="G6" s="52"/>
      <c r="H6" s="52"/>
    </row>
    <row r="7" spans="1:9" x14ac:dyDescent="0.2">
      <c r="B7" s="17" t="s">
        <v>11</v>
      </c>
    </row>
    <row r="8" spans="1:9" x14ac:dyDescent="0.2">
      <c r="B8" s="53" t="s">
        <v>2</v>
      </c>
    </row>
    <row r="9" spans="1:9" x14ac:dyDescent="0.2">
      <c r="H9" s="54" t="s">
        <v>3</v>
      </c>
    </row>
    <row r="10" spans="1:9" ht="15" customHeight="1" x14ac:dyDescent="0.2">
      <c r="B10" s="27" t="s">
        <v>101</v>
      </c>
      <c r="C10" s="27" t="s">
        <v>102</v>
      </c>
      <c r="D10" s="19" t="s">
        <v>29</v>
      </c>
      <c r="E10" s="19" t="s">
        <v>30</v>
      </c>
      <c r="F10" s="19" t="s">
        <v>31</v>
      </c>
      <c r="G10" s="19" t="s">
        <v>32</v>
      </c>
      <c r="H10" s="19" t="s">
        <v>33</v>
      </c>
    </row>
    <row r="11" spans="1:9" ht="15" customHeight="1" x14ac:dyDescent="0.2">
      <c r="B11" s="28"/>
      <c r="C11" s="28"/>
      <c r="D11" s="20" t="s">
        <v>6</v>
      </c>
      <c r="E11" s="20" t="s">
        <v>7</v>
      </c>
      <c r="F11" s="20" t="s">
        <v>8</v>
      </c>
      <c r="G11" s="20" t="s">
        <v>8</v>
      </c>
      <c r="H11" s="20" t="s">
        <v>8</v>
      </c>
    </row>
    <row r="12" spans="1:9" x14ac:dyDescent="0.2">
      <c r="B12" s="55">
        <v>1</v>
      </c>
      <c r="C12" s="56">
        <v>2</v>
      </c>
      <c r="D12" s="56">
        <v>3</v>
      </c>
      <c r="E12" s="56">
        <v>4</v>
      </c>
      <c r="F12" s="56">
        <v>5</v>
      </c>
      <c r="G12" s="56">
        <v>6</v>
      </c>
      <c r="H12" s="56">
        <v>7</v>
      </c>
    </row>
    <row r="13" spans="1:9" x14ac:dyDescent="0.2">
      <c r="A13" s="13">
        <v>1</v>
      </c>
      <c r="B13" s="14" t="s">
        <v>103</v>
      </c>
      <c r="C13" s="23" t="s">
        <v>104</v>
      </c>
      <c r="D13" s="16">
        <v>0</v>
      </c>
      <c r="E13" s="16">
        <v>32607267</v>
      </c>
      <c r="F13" s="16">
        <v>56592060</v>
      </c>
      <c r="G13" s="16">
        <v>60832577</v>
      </c>
      <c r="H13" s="16">
        <v>64277269</v>
      </c>
      <c r="I13" s="9"/>
    </row>
    <row r="14" spans="1:9" x14ac:dyDescent="0.2">
      <c r="A14" s="13">
        <v>0</v>
      </c>
      <c r="B14" s="14" t="s">
        <v>17</v>
      </c>
      <c r="C14" s="23" t="s">
        <v>18</v>
      </c>
      <c r="D14" s="16">
        <v>0</v>
      </c>
      <c r="E14" s="16">
        <v>30541611</v>
      </c>
      <c r="F14" s="16">
        <v>41692060</v>
      </c>
      <c r="G14" s="16">
        <v>45782577</v>
      </c>
      <c r="H14" s="16">
        <v>49077269</v>
      </c>
      <c r="I14" s="9"/>
    </row>
    <row r="15" spans="1:9" x14ac:dyDescent="0.2">
      <c r="A15" s="13">
        <v>0</v>
      </c>
      <c r="B15" s="14" t="s">
        <v>17</v>
      </c>
      <c r="C15" s="23" t="s">
        <v>19</v>
      </c>
      <c r="D15" s="16">
        <v>0</v>
      </c>
      <c r="E15" s="16">
        <v>2065656</v>
      </c>
      <c r="F15" s="16">
        <v>14900000</v>
      </c>
      <c r="G15" s="16">
        <v>15050000</v>
      </c>
      <c r="H15" s="16">
        <v>15200000</v>
      </c>
      <c r="I15" s="9"/>
    </row>
    <row r="16" spans="1:9" ht="38.25" x14ac:dyDescent="0.2">
      <c r="A16" s="13">
        <v>1</v>
      </c>
      <c r="B16" s="14" t="s">
        <v>105</v>
      </c>
      <c r="C16" s="23" t="s">
        <v>106</v>
      </c>
      <c r="D16" s="16">
        <v>0</v>
      </c>
      <c r="E16" s="16">
        <v>62479316</v>
      </c>
      <c r="F16" s="16">
        <v>75647741</v>
      </c>
      <c r="G16" s="16">
        <v>82398246</v>
      </c>
      <c r="H16" s="16">
        <v>87681985</v>
      </c>
      <c r="I16" s="9"/>
    </row>
    <row r="17" spans="1:9" x14ac:dyDescent="0.2">
      <c r="A17" s="13">
        <v>0</v>
      </c>
      <c r="B17" s="14" t="s">
        <v>17</v>
      </c>
      <c r="C17" s="23" t="s">
        <v>18</v>
      </c>
      <c r="D17" s="16">
        <v>0</v>
      </c>
      <c r="E17" s="16">
        <v>61368078</v>
      </c>
      <c r="F17" s="16">
        <v>73136503</v>
      </c>
      <c r="G17" s="16">
        <v>79887008</v>
      </c>
      <c r="H17" s="16">
        <v>85170747</v>
      </c>
      <c r="I17" s="9"/>
    </row>
    <row r="18" spans="1:9" x14ac:dyDescent="0.2">
      <c r="A18" s="13">
        <v>0</v>
      </c>
      <c r="B18" s="14" t="s">
        <v>17</v>
      </c>
      <c r="C18" s="23" t="s">
        <v>19</v>
      </c>
      <c r="D18" s="16">
        <v>0</v>
      </c>
      <c r="E18" s="16">
        <v>1111238</v>
      </c>
      <c r="F18" s="16">
        <v>2511238</v>
      </c>
      <c r="G18" s="16">
        <v>2511238</v>
      </c>
      <c r="H18" s="16">
        <v>2511238</v>
      </c>
      <c r="I18" s="9"/>
    </row>
    <row r="19" spans="1:9" ht="25.5" x14ac:dyDescent="0.2">
      <c r="A19" s="13">
        <v>1</v>
      </c>
      <c r="B19" s="14" t="s">
        <v>107</v>
      </c>
      <c r="C19" s="23" t="s">
        <v>108</v>
      </c>
      <c r="D19" s="16">
        <v>0</v>
      </c>
      <c r="E19" s="16">
        <v>11354433</v>
      </c>
      <c r="F19" s="16">
        <v>5081431</v>
      </c>
      <c r="G19" s="16">
        <v>5573074</v>
      </c>
      <c r="H19" s="16">
        <v>6190799</v>
      </c>
      <c r="I19" s="9"/>
    </row>
    <row r="20" spans="1:9" x14ac:dyDescent="0.2">
      <c r="A20" s="13">
        <v>0</v>
      </c>
      <c r="B20" s="14" t="s">
        <v>17</v>
      </c>
      <c r="C20" s="23" t="s">
        <v>18</v>
      </c>
      <c r="D20" s="16">
        <v>0</v>
      </c>
      <c r="E20" s="16">
        <v>11354433</v>
      </c>
      <c r="F20" s="16">
        <v>5081431</v>
      </c>
      <c r="G20" s="16">
        <v>5573074</v>
      </c>
      <c r="H20" s="16">
        <v>6190799</v>
      </c>
      <c r="I20" s="9"/>
    </row>
    <row r="21" spans="1:9" x14ac:dyDescent="0.2">
      <c r="A21" s="13">
        <v>0</v>
      </c>
      <c r="B21" s="14" t="s">
        <v>17</v>
      </c>
      <c r="C21" s="23" t="s">
        <v>19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9"/>
    </row>
    <row r="22" spans="1:9" x14ac:dyDescent="0.2">
      <c r="A22" s="13">
        <v>1</v>
      </c>
      <c r="B22" s="14" t="s">
        <v>17</v>
      </c>
      <c r="C22" s="23" t="s">
        <v>109</v>
      </c>
      <c r="D22" s="16">
        <v>0</v>
      </c>
      <c r="E22" s="16">
        <v>106441016</v>
      </c>
      <c r="F22" s="16">
        <v>137321232</v>
      </c>
      <c r="G22" s="16">
        <v>148803897</v>
      </c>
      <c r="H22" s="16">
        <v>158150053</v>
      </c>
      <c r="I22" s="9"/>
    </row>
    <row r="23" spans="1:9" x14ac:dyDescent="0.2">
      <c r="A23" s="13">
        <v>1</v>
      </c>
      <c r="B23" s="14" t="s">
        <v>17</v>
      </c>
      <c r="C23" s="23" t="s">
        <v>18</v>
      </c>
      <c r="D23" s="16">
        <v>0</v>
      </c>
      <c r="E23" s="16">
        <v>103264122</v>
      </c>
      <c r="F23" s="16">
        <v>119909994</v>
      </c>
      <c r="G23" s="16">
        <v>131242659</v>
      </c>
      <c r="H23" s="16">
        <v>140438815</v>
      </c>
      <c r="I23" s="9"/>
    </row>
    <row r="24" spans="1:9" x14ac:dyDescent="0.2">
      <c r="A24" s="13">
        <v>1</v>
      </c>
      <c r="B24" s="14" t="s">
        <v>17</v>
      </c>
      <c r="C24" s="23" t="s">
        <v>19</v>
      </c>
      <c r="D24" s="16">
        <v>0</v>
      </c>
      <c r="E24" s="16">
        <v>3176894</v>
      </c>
      <c r="F24" s="16">
        <v>17411238</v>
      </c>
      <c r="G24" s="16">
        <v>17561238</v>
      </c>
      <c r="H24" s="16">
        <v>17711238</v>
      </c>
      <c r="I24" s="9"/>
    </row>
    <row r="26" spans="1:9" x14ac:dyDescent="0.2">
      <c r="B26" s="58"/>
      <c r="D26" s="49"/>
      <c r="E26" s="49"/>
      <c r="F26" s="49"/>
      <c r="G26" s="49"/>
      <c r="H26" s="49"/>
    </row>
    <row r="27" spans="1:9" x14ac:dyDescent="0.2">
      <c r="B27" s="58"/>
    </row>
    <row r="28" spans="1:9" x14ac:dyDescent="0.2">
      <c r="B28" s="34" t="s">
        <v>12</v>
      </c>
      <c r="C28" s="34"/>
      <c r="D28" s="24"/>
      <c r="E28" s="37"/>
      <c r="F28" s="35" t="s">
        <v>13</v>
      </c>
      <c r="G28" s="35"/>
      <c r="H28" s="37"/>
    </row>
    <row r="29" spans="1:9" x14ac:dyDescent="0.2">
      <c r="B29" s="34"/>
      <c r="C29" s="34"/>
      <c r="D29" s="25" t="s">
        <v>9</v>
      </c>
      <c r="E29" s="37"/>
      <c r="F29" s="36" t="s">
        <v>10</v>
      </c>
      <c r="G29" s="36"/>
      <c r="H29" s="37"/>
    </row>
  </sheetData>
  <mergeCells count="10">
    <mergeCell ref="B28:C29"/>
    <mergeCell ref="F28:G28"/>
    <mergeCell ref="F29:G29"/>
    <mergeCell ref="F1:H1"/>
    <mergeCell ref="F2:H2"/>
    <mergeCell ref="F3:H3"/>
    <mergeCell ref="F4:H4"/>
    <mergeCell ref="B6:H6"/>
    <mergeCell ref="B10:B11"/>
    <mergeCell ref="C10:C11"/>
  </mergeCells>
  <conditionalFormatting sqref="B13:B24">
    <cfRule type="expression" dxfId="143" priority="8" stopIfTrue="1">
      <formula>A13=1</formula>
    </cfRule>
  </conditionalFormatting>
  <conditionalFormatting sqref="C13:C24">
    <cfRule type="expression" dxfId="142" priority="9" stopIfTrue="1">
      <formula>A13=1</formula>
    </cfRule>
  </conditionalFormatting>
  <conditionalFormatting sqref="D13:D24">
    <cfRule type="expression" dxfId="141" priority="10" stopIfTrue="1">
      <formula>A13=1</formula>
    </cfRule>
  </conditionalFormatting>
  <conditionalFormatting sqref="E13:E24">
    <cfRule type="expression" dxfId="140" priority="11" stopIfTrue="1">
      <formula>A13=1</formula>
    </cfRule>
  </conditionalFormatting>
  <conditionalFormatting sqref="F13:F24">
    <cfRule type="expression" dxfId="139" priority="12" stopIfTrue="1">
      <formula>A13=1</formula>
    </cfRule>
  </conditionalFormatting>
  <conditionalFormatting sqref="G13:G24">
    <cfRule type="expression" dxfId="138" priority="13" stopIfTrue="1">
      <formula>A13=1</formula>
    </cfRule>
  </conditionalFormatting>
  <conditionalFormatting sqref="H13:H24">
    <cfRule type="expression" dxfId="137" priority="14" stopIfTrue="1">
      <formula>A13=1</formula>
    </cfRule>
  </conditionalFormatting>
  <conditionalFormatting sqref="B26:B31">
    <cfRule type="expression" dxfId="136" priority="1" stopIfTrue="1">
      <formula>A26=1</formula>
    </cfRule>
  </conditionalFormatting>
  <conditionalFormatting sqref="C26:C31">
    <cfRule type="expression" dxfId="135" priority="2" stopIfTrue="1">
      <formula>A26=1</formula>
    </cfRule>
  </conditionalFormatting>
  <conditionalFormatting sqref="D26:D31">
    <cfRule type="expression" dxfId="134" priority="3" stopIfTrue="1">
      <formula>A26=1</formula>
    </cfRule>
  </conditionalFormatting>
  <conditionalFormatting sqref="E26:E31">
    <cfRule type="expression" dxfId="133" priority="4" stopIfTrue="1">
      <formula>A26=1</formula>
    </cfRule>
  </conditionalFormatting>
  <conditionalFormatting sqref="F26:F31">
    <cfRule type="expression" dxfId="132" priority="5" stopIfTrue="1">
      <formula>A26=1</formula>
    </cfRule>
  </conditionalFormatting>
  <conditionalFormatting sqref="G26:G31">
    <cfRule type="expression" dxfId="131" priority="6" stopIfTrue="1">
      <formula>A26=1</formula>
    </cfRule>
  </conditionalFormatting>
  <conditionalFormatting sqref="H26:H31">
    <cfRule type="expression" dxfId="130" priority="7" stopIfTrue="1">
      <formula>A26=1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91" fitToHeight="50" orientation="landscape" horizontalDpi="1200" verticalDpi="1200" r:id="rId1"/>
  <headerFooter alignWithMargins="0">
    <oddFooter>Страница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opLeftCell="B1" workbookViewId="0">
      <selection activeCell="F4" sqref="F4:H4"/>
    </sheetView>
  </sheetViews>
  <sheetFormatPr defaultRowHeight="12.75" x14ac:dyDescent="0.2"/>
  <cols>
    <col min="1" max="1" width="0" style="48" hidden="1" customWidth="1"/>
    <col min="2" max="2" width="15.7109375" style="49" customWidth="1"/>
    <col min="3" max="3" width="50.7109375" style="50" customWidth="1"/>
    <col min="4" max="8" width="17.42578125" style="48" customWidth="1"/>
    <col min="9" max="257" width="9.140625" style="48"/>
    <col min="258" max="258" width="15.7109375" style="48" customWidth="1"/>
    <col min="259" max="259" width="50.7109375" style="48" customWidth="1"/>
    <col min="260" max="264" width="17.42578125" style="48" customWidth="1"/>
    <col min="265" max="513" width="9.140625" style="48"/>
    <col min="514" max="514" width="15.7109375" style="48" customWidth="1"/>
    <col min="515" max="515" width="50.7109375" style="48" customWidth="1"/>
    <col min="516" max="520" width="17.42578125" style="48" customWidth="1"/>
    <col min="521" max="769" width="9.140625" style="48"/>
    <col min="770" max="770" width="15.7109375" style="48" customWidth="1"/>
    <col min="771" max="771" width="50.7109375" style="48" customWidth="1"/>
    <col min="772" max="776" width="17.42578125" style="48" customWidth="1"/>
    <col min="777" max="1025" width="9.140625" style="48"/>
    <col min="1026" max="1026" width="15.7109375" style="48" customWidth="1"/>
    <col min="1027" max="1027" width="50.7109375" style="48" customWidth="1"/>
    <col min="1028" max="1032" width="17.42578125" style="48" customWidth="1"/>
    <col min="1033" max="1281" width="9.140625" style="48"/>
    <col min="1282" max="1282" width="15.7109375" style="48" customWidth="1"/>
    <col min="1283" max="1283" width="50.7109375" style="48" customWidth="1"/>
    <col min="1284" max="1288" width="17.42578125" style="48" customWidth="1"/>
    <col min="1289" max="1537" width="9.140625" style="48"/>
    <col min="1538" max="1538" width="15.7109375" style="48" customWidth="1"/>
    <col min="1539" max="1539" width="50.7109375" style="48" customWidth="1"/>
    <col min="1540" max="1544" width="17.42578125" style="48" customWidth="1"/>
    <col min="1545" max="1793" width="9.140625" style="48"/>
    <col min="1794" max="1794" width="15.7109375" style="48" customWidth="1"/>
    <col min="1795" max="1795" width="50.7109375" style="48" customWidth="1"/>
    <col min="1796" max="1800" width="17.42578125" style="48" customWidth="1"/>
    <col min="1801" max="2049" width="9.140625" style="48"/>
    <col min="2050" max="2050" width="15.7109375" style="48" customWidth="1"/>
    <col min="2051" max="2051" width="50.7109375" style="48" customWidth="1"/>
    <col min="2052" max="2056" width="17.42578125" style="48" customWidth="1"/>
    <col min="2057" max="2305" width="9.140625" style="48"/>
    <col min="2306" max="2306" width="15.7109375" style="48" customWidth="1"/>
    <col min="2307" max="2307" width="50.7109375" style="48" customWidth="1"/>
    <col min="2308" max="2312" width="17.42578125" style="48" customWidth="1"/>
    <col min="2313" max="2561" width="9.140625" style="48"/>
    <col min="2562" max="2562" width="15.7109375" style="48" customWidth="1"/>
    <col min="2563" max="2563" width="50.7109375" style="48" customWidth="1"/>
    <col min="2564" max="2568" width="17.42578125" style="48" customWidth="1"/>
    <col min="2569" max="2817" width="9.140625" style="48"/>
    <col min="2818" max="2818" width="15.7109375" style="48" customWidth="1"/>
    <col min="2819" max="2819" width="50.7109375" style="48" customWidth="1"/>
    <col min="2820" max="2824" width="17.42578125" style="48" customWidth="1"/>
    <col min="2825" max="3073" width="9.140625" style="48"/>
    <col min="3074" max="3074" width="15.7109375" style="48" customWidth="1"/>
    <col min="3075" max="3075" width="50.7109375" style="48" customWidth="1"/>
    <col min="3076" max="3080" width="17.42578125" style="48" customWidth="1"/>
    <col min="3081" max="3329" width="9.140625" style="48"/>
    <col min="3330" max="3330" width="15.7109375" style="48" customWidth="1"/>
    <col min="3331" max="3331" width="50.7109375" style="48" customWidth="1"/>
    <col min="3332" max="3336" width="17.42578125" style="48" customWidth="1"/>
    <col min="3337" max="3585" width="9.140625" style="48"/>
    <col min="3586" max="3586" width="15.7109375" style="48" customWidth="1"/>
    <col min="3587" max="3587" width="50.7109375" style="48" customWidth="1"/>
    <col min="3588" max="3592" width="17.42578125" style="48" customWidth="1"/>
    <col min="3593" max="3841" width="9.140625" style="48"/>
    <col min="3842" max="3842" width="15.7109375" style="48" customWidth="1"/>
    <col min="3843" max="3843" width="50.7109375" style="48" customWidth="1"/>
    <col min="3844" max="3848" width="17.42578125" style="48" customWidth="1"/>
    <col min="3849" max="4097" width="9.140625" style="48"/>
    <col min="4098" max="4098" width="15.7109375" style="48" customWidth="1"/>
    <col min="4099" max="4099" width="50.7109375" style="48" customWidth="1"/>
    <col min="4100" max="4104" width="17.42578125" style="48" customWidth="1"/>
    <col min="4105" max="4353" width="9.140625" style="48"/>
    <col min="4354" max="4354" width="15.7109375" style="48" customWidth="1"/>
    <col min="4355" max="4355" width="50.7109375" style="48" customWidth="1"/>
    <col min="4356" max="4360" width="17.42578125" style="48" customWidth="1"/>
    <col min="4361" max="4609" width="9.140625" style="48"/>
    <col min="4610" max="4610" width="15.7109375" style="48" customWidth="1"/>
    <col min="4611" max="4611" width="50.7109375" style="48" customWidth="1"/>
    <col min="4612" max="4616" width="17.42578125" style="48" customWidth="1"/>
    <col min="4617" max="4865" width="9.140625" style="48"/>
    <col min="4866" max="4866" width="15.7109375" style="48" customWidth="1"/>
    <col min="4867" max="4867" width="50.7109375" style="48" customWidth="1"/>
    <col min="4868" max="4872" width="17.42578125" style="48" customWidth="1"/>
    <col min="4873" max="5121" width="9.140625" style="48"/>
    <col min="5122" max="5122" width="15.7109375" style="48" customWidth="1"/>
    <col min="5123" max="5123" width="50.7109375" style="48" customWidth="1"/>
    <col min="5124" max="5128" width="17.42578125" style="48" customWidth="1"/>
    <col min="5129" max="5377" width="9.140625" style="48"/>
    <col min="5378" max="5378" width="15.7109375" style="48" customWidth="1"/>
    <col min="5379" max="5379" width="50.7109375" style="48" customWidth="1"/>
    <col min="5380" max="5384" width="17.42578125" style="48" customWidth="1"/>
    <col min="5385" max="5633" width="9.140625" style="48"/>
    <col min="5634" max="5634" width="15.7109375" style="48" customWidth="1"/>
    <col min="5635" max="5635" width="50.7109375" style="48" customWidth="1"/>
    <col min="5636" max="5640" width="17.42578125" style="48" customWidth="1"/>
    <col min="5641" max="5889" width="9.140625" style="48"/>
    <col min="5890" max="5890" width="15.7109375" style="48" customWidth="1"/>
    <col min="5891" max="5891" width="50.7109375" style="48" customWidth="1"/>
    <col min="5892" max="5896" width="17.42578125" style="48" customWidth="1"/>
    <col min="5897" max="6145" width="9.140625" style="48"/>
    <col min="6146" max="6146" width="15.7109375" style="48" customWidth="1"/>
    <col min="6147" max="6147" width="50.7109375" style="48" customWidth="1"/>
    <col min="6148" max="6152" width="17.42578125" style="48" customWidth="1"/>
    <col min="6153" max="6401" width="9.140625" style="48"/>
    <col min="6402" max="6402" width="15.7109375" style="48" customWidth="1"/>
    <col min="6403" max="6403" width="50.7109375" style="48" customWidth="1"/>
    <col min="6404" max="6408" width="17.42578125" style="48" customWidth="1"/>
    <col min="6409" max="6657" width="9.140625" style="48"/>
    <col min="6658" max="6658" width="15.7109375" style="48" customWidth="1"/>
    <col min="6659" max="6659" width="50.7109375" style="48" customWidth="1"/>
    <col min="6660" max="6664" width="17.42578125" style="48" customWidth="1"/>
    <col min="6665" max="6913" width="9.140625" style="48"/>
    <col min="6914" max="6914" width="15.7109375" style="48" customWidth="1"/>
    <col min="6915" max="6915" width="50.7109375" style="48" customWidth="1"/>
    <col min="6916" max="6920" width="17.42578125" style="48" customWidth="1"/>
    <col min="6921" max="7169" width="9.140625" style="48"/>
    <col min="7170" max="7170" width="15.7109375" style="48" customWidth="1"/>
    <col min="7171" max="7171" width="50.7109375" style="48" customWidth="1"/>
    <col min="7172" max="7176" width="17.42578125" style="48" customWidth="1"/>
    <col min="7177" max="7425" width="9.140625" style="48"/>
    <col min="7426" max="7426" width="15.7109375" style="48" customWidth="1"/>
    <col min="7427" max="7427" width="50.7109375" style="48" customWidth="1"/>
    <col min="7428" max="7432" width="17.42578125" style="48" customWidth="1"/>
    <col min="7433" max="7681" width="9.140625" style="48"/>
    <col min="7682" max="7682" width="15.7109375" style="48" customWidth="1"/>
    <col min="7683" max="7683" width="50.7109375" style="48" customWidth="1"/>
    <col min="7684" max="7688" width="17.42578125" style="48" customWidth="1"/>
    <col min="7689" max="7937" width="9.140625" style="48"/>
    <col min="7938" max="7938" width="15.7109375" style="48" customWidth="1"/>
    <col min="7939" max="7939" width="50.7109375" style="48" customWidth="1"/>
    <col min="7940" max="7944" width="17.42578125" style="48" customWidth="1"/>
    <col min="7945" max="8193" width="9.140625" style="48"/>
    <col min="8194" max="8194" width="15.7109375" style="48" customWidth="1"/>
    <col min="8195" max="8195" width="50.7109375" style="48" customWidth="1"/>
    <col min="8196" max="8200" width="17.42578125" style="48" customWidth="1"/>
    <col min="8201" max="8449" width="9.140625" style="48"/>
    <col min="8450" max="8450" width="15.7109375" style="48" customWidth="1"/>
    <col min="8451" max="8451" width="50.7109375" style="48" customWidth="1"/>
    <col min="8452" max="8456" width="17.42578125" style="48" customWidth="1"/>
    <col min="8457" max="8705" width="9.140625" style="48"/>
    <col min="8706" max="8706" width="15.7109375" style="48" customWidth="1"/>
    <col min="8707" max="8707" width="50.7109375" style="48" customWidth="1"/>
    <col min="8708" max="8712" width="17.42578125" style="48" customWidth="1"/>
    <col min="8713" max="8961" width="9.140625" style="48"/>
    <col min="8962" max="8962" width="15.7109375" style="48" customWidth="1"/>
    <col min="8963" max="8963" width="50.7109375" style="48" customWidth="1"/>
    <col min="8964" max="8968" width="17.42578125" style="48" customWidth="1"/>
    <col min="8969" max="9217" width="9.140625" style="48"/>
    <col min="9218" max="9218" width="15.7109375" style="48" customWidth="1"/>
    <col min="9219" max="9219" width="50.7109375" style="48" customWidth="1"/>
    <col min="9220" max="9224" width="17.42578125" style="48" customWidth="1"/>
    <col min="9225" max="9473" width="9.140625" style="48"/>
    <col min="9474" max="9474" width="15.7109375" style="48" customWidth="1"/>
    <col min="9475" max="9475" width="50.7109375" style="48" customWidth="1"/>
    <col min="9476" max="9480" width="17.42578125" style="48" customWidth="1"/>
    <col min="9481" max="9729" width="9.140625" style="48"/>
    <col min="9730" max="9730" width="15.7109375" style="48" customWidth="1"/>
    <col min="9731" max="9731" width="50.7109375" style="48" customWidth="1"/>
    <col min="9732" max="9736" width="17.42578125" style="48" customWidth="1"/>
    <col min="9737" max="9985" width="9.140625" style="48"/>
    <col min="9986" max="9986" width="15.7109375" style="48" customWidth="1"/>
    <col min="9987" max="9987" width="50.7109375" style="48" customWidth="1"/>
    <col min="9988" max="9992" width="17.42578125" style="48" customWidth="1"/>
    <col min="9993" max="10241" width="9.140625" style="48"/>
    <col min="10242" max="10242" width="15.7109375" style="48" customWidth="1"/>
    <col min="10243" max="10243" width="50.7109375" style="48" customWidth="1"/>
    <col min="10244" max="10248" width="17.42578125" style="48" customWidth="1"/>
    <col min="10249" max="10497" width="9.140625" style="48"/>
    <col min="10498" max="10498" width="15.7109375" style="48" customWidth="1"/>
    <col min="10499" max="10499" width="50.7109375" style="48" customWidth="1"/>
    <col min="10500" max="10504" width="17.42578125" style="48" customWidth="1"/>
    <col min="10505" max="10753" width="9.140625" style="48"/>
    <col min="10754" max="10754" width="15.7109375" style="48" customWidth="1"/>
    <col min="10755" max="10755" width="50.7109375" style="48" customWidth="1"/>
    <col min="10756" max="10760" width="17.42578125" style="48" customWidth="1"/>
    <col min="10761" max="11009" width="9.140625" style="48"/>
    <col min="11010" max="11010" width="15.7109375" style="48" customWidth="1"/>
    <col min="11011" max="11011" width="50.7109375" style="48" customWidth="1"/>
    <col min="11012" max="11016" width="17.42578125" style="48" customWidth="1"/>
    <col min="11017" max="11265" width="9.140625" style="48"/>
    <col min="11266" max="11266" width="15.7109375" style="48" customWidth="1"/>
    <col min="11267" max="11267" width="50.7109375" style="48" customWidth="1"/>
    <col min="11268" max="11272" width="17.42578125" style="48" customWidth="1"/>
    <col min="11273" max="11521" width="9.140625" style="48"/>
    <col min="11522" max="11522" width="15.7109375" style="48" customWidth="1"/>
    <col min="11523" max="11523" width="50.7109375" style="48" customWidth="1"/>
    <col min="11524" max="11528" width="17.42578125" style="48" customWidth="1"/>
    <col min="11529" max="11777" width="9.140625" style="48"/>
    <col min="11778" max="11778" width="15.7109375" style="48" customWidth="1"/>
    <col min="11779" max="11779" width="50.7109375" style="48" customWidth="1"/>
    <col min="11780" max="11784" width="17.42578125" style="48" customWidth="1"/>
    <col min="11785" max="12033" width="9.140625" style="48"/>
    <col min="12034" max="12034" width="15.7109375" style="48" customWidth="1"/>
    <col min="12035" max="12035" width="50.7109375" style="48" customWidth="1"/>
    <col min="12036" max="12040" width="17.42578125" style="48" customWidth="1"/>
    <col min="12041" max="12289" width="9.140625" style="48"/>
    <col min="12290" max="12290" width="15.7109375" style="48" customWidth="1"/>
    <col min="12291" max="12291" width="50.7109375" style="48" customWidth="1"/>
    <col min="12292" max="12296" width="17.42578125" style="48" customWidth="1"/>
    <col min="12297" max="12545" width="9.140625" style="48"/>
    <col min="12546" max="12546" width="15.7109375" style="48" customWidth="1"/>
    <col min="12547" max="12547" width="50.7109375" style="48" customWidth="1"/>
    <col min="12548" max="12552" width="17.42578125" style="48" customWidth="1"/>
    <col min="12553" max="12801" width="9.140625" style="48"/>
    <col min="12802" max="12802" width="15.7109375" style="48" customWidth="1"/>
    <col min="12803" max="12803" width="50.7109375" style="48" customWidth="1"/>
    <col min="12804" max="12808" width="17.42578125" style="48" customWidth="1"/>
    <col min="12809" max="13057" width="9.140625" style="48"/>
    <col min="13058" max="13058" width="15.7109375" style="48" customWidth="1"/>
    <col min="13059" max="13059" width="50.7109375" style="48" customWidth="1"/>
    <col min="13060" max="13064" width="17.42578125" style="48" customWidth="1"/>
    <col min="13065" max="13313" width="9.140625" style="48"/>
    <col min="13314" max="13314" width="15.7109375" style="48" customWidth="1"/>
    <col min="13315" max="13315" width="50.7109375" style="48" customWidth="1"/>
    <col min="13316" max="13320" width="17.42578125" style="48" customWidth="1"/>
    <col min="13321" max="13569" width="9.140625" style="48"/>
    <col min="13570" max="13570" width="15.7109375" style="48" customWidth="1"/>
    <col min="13571" max="13571" width="50.7109375" style="48" customWidth="1"/>
    <col min="13572" max="13576" width="17.42578125" style="48" customWidth="1"/>
    <col min="13577" max="13825" width="9.140625" style="48"/>
    <col min="13826" max="13826" width="15.7109375" style="48" customWidth="1"/>
    <col min="13827" max="13827" width="50.7109375" style="48" customWidth="1"/>
    <col min="13828" max="13832" width="17.42578125" style="48" customWidth="1"/>
    <col min="13833" max="14081" width="9.140625" style="48"/>
    <col min="14082" max="14082" width="15.7109375" style="48" customWidth="1"/>
    <col min="14083" max="14083" width="50.7109375" style="48" customWidth="1"/>
    <col min="14084" max="14088" width="17.42578125" style="48" customWidth="1"/>
    <col min="14089" max="14337" width="9.140625" style="48"/>
    <col min="14338" max="14338" width="15.7109375" style="48" customWidth="1"/>
    <col min="14339" max="14339" width="50.7109375" style="48" customWidth="1"/>
    <col min="14340" max="14344" width="17.42578125" style="48" customWidth="1"/>
    <col min="14345" max="14593" width="9.140625" style="48"/>
    <col min="14594" max="14594" width="15.7109375" style="48" customWidth="1"/>
    <col min="14595" max="14595" width="50.7109375" style="48" customWidth="1"/>
    <col min="14596" max="14600" width="17.42578125" style="48" customWidth="1"/>
    <col min="14601" max="14849" width="9.140625" style="48"/>
    <col min="14850" max="14850" width="15.7109375" style="48" customWidth="1"/>
    <col min="14851" max="14851" width="50.7109375" style="48" customWidth="1"/>
    <col min="14852" max="14856" width="17.42578125" style="48" customWidth="1"/>
    <col min="14857" max="15105" width="9.140625" style="48"/>
    <col min="15106" max="15106" width="15.7109375" style="48" customWidth="1"/>
    <col min="15107" max="15107" width="50.7109375" style="48" customWidth="1"/>
    <col min="15108" max="15112" width="17.42578125" style="48" customWidth="1"/>
    <col min="15113" max="15361" width="9.140625" style="48"/>
    <col min="15362" max="15362" width="15.7109375" style="48" customWidth="1"/>
    <col min="15363" max="15363" width="50.7109375" style="48" customWidth="1"/>
    <col min="15364" max="15368" width="17.42578125" style="48" customWidth="1"/>
    <col min="15369" max="15617" width="9.140625" style="48"/>
    <col min="15618" max="15618" width="15.7109375" style="48" customWidth="1"/>
    <col min="15619" max="15619" width="50.7109375" style="48" customWidth="1"/>
    <col min="15620" max="15624" width="17.42578125" style="48" customWidth="1"/>
    <col min="15625" max="15873" width="9.140625" style="48"/>
    <col min="15874" max="15874" width="15.7109375" style="48" customWidth="1"/>
    <col min="15875" max="15875" width="50.7109375" style="48" customWidth="1"/>
    <col min="15876" max="15880" width="17.42578125" style="48" customWidth="1"/>
    <col min="15881" max="16129" width="9.140625" style="48"/>
    <col min="16130" max="16130" width="15.7109375" style="48" customWidth="1"/>
    <col min="16131" max="16131" width="50.7109375" style="48" customWidth="1"/>
    <col min="16132" max="16136" width="17.42578125" style="48" customWidth="1"/>
    <col min="16137" max="16384" width="9.140625" style="48"/>
  </cols>
  <sheetData>
    <row r="1" spans="1:9" x14ac:dyDescent="0.2">
      <c r="F1" s="59" t="s">
        <v>110</v>
      </c>
      <c r="G1" s="59"/>
      <c r="H1" s="59"/>
    </row>
    <row r="2" spans="1:9" x14ac:dyDescent="0.2">
      <c r="F2" s="29" t="s">
        <v>34</v>
      </c>
      <c r="G2" s="29"/>
      <c r="H2" s="29"/>
    </row>
    <row r="3" spans="1:9" ht="27" customHeight="1" x14ac:dyDescent="0.2">
      <c r="F3" s="30" t="s">
        <v>35</v>
      </c>
      <c r="G3" s="30"/>
      <c r="H3" s="30"/>
    </row>
    <row r="4" spans="1:9" x14ac:dyDescent="0.2">
      <c r="F4" s="29" t="s">
        <v>36</v>
      </c>
      <c r="G4" s="29"/>
      <c r="H4" s="29"/>
    </row>
    <row r="5" spans="1:9" x14ac:dyDescent="0.2">
      <c r="B5" s="58"/>
    </row>
    <row r="6" spans="1:9" ht="15.75" x14ac:dyDescent="0.2">
      <c r="B6" s="52" t="s">
        <v>111</v>
      </c>
      <c r="C6" s="52"/>
      <c r="D6" s="52"/>
      <c r="E6" s="52"/>
      <c r="F6" s="52"/>
      <c r="G6" s="52"/>
      <c r="H6" s="52"/>
    </row>
    <row r="7" spans="1:9" ht="15.75" x14ac:dyDescent="0.2">
      <c r="B7" s="52" t="s">
        <v>112</v>
      </c>
      <c r="C7" s="52"/>
      <c r="D7" s="52"/>
      <c r="E7" s="52"/>
      <c r="F7" s="52"/>
      <c r="G7" s="52"/>
      <c r="H7" s="52"/>
    </row>
    <row r="8" spans="1:9" x14ac:dyDescent="0.2">
      <c r="B8" s="17" t="s">
        <v>11</v>
      </c>
    </row>
    <row r="9" spans="1:9" x14ac:dyDescent="0.2">
      <c r="B9" s="53" t="s">
        <v>2</v>
      </c>
    </row>
    <row r="10" spans="1:9" x14ac:dyDescent="0.2">
      <c r="H10" s="54" t="s">
        <v>3</v>
      </c>
    </row>
    <row r="11" spans="1:9" ht="15" customHeight="1" x14ac:dyDescent="0.2">
      <c r="B11" s="27" t="s">
        <v>40</v>
      </c>
      <c r="C11" s="27" t="s">
        <v>5</v>
      </c>
      <c r="D11" s="19" t="s">
        <v>29</v>
      </c>
      <c r="E11" s="19" t="s">
        <v>30</v>
      </c>
      <c r="F11" s="19" t="s">
        <v>31</v>
      </c>
      <c r="G11" s="19" t="s">
        <v>32</v>
      </c>
      <c r="H11" s="19" t="s">
        <v>33</v>
      </c>
    </row>
    <row r="12" spans="1:9" ht="15" customHeight="1" x14ac:dyDescent="0.2">
      <c r="B12" s="28"/>
      <c r="C12" s="28"/>
      <c r="D12" s="20" t="s">
        <v>6</v>
      </c>
      <c r="E12" s="20" t="s">
        <v>7</v>
      </c>
      <c r="F12" s="20" t="s">
        <v>8</v>
      </c>
      <c r="G12" s="20" t="s">
        <v>8</v>
      </c>
      <c r="H12" s="20" t="s">
        <v>8</v>
      </c>
    </row>
    <row r="13" spans="1:9" x14ac:dyDescent="0.2">
      <c r="B13" s="55">
        <v>1</v>
      </c>
      <c r="C13" s="56">
        <v>2</v>
      </c>
      <c r="D13" s="56">
        <v>3</v>
      </c>
      <c r="E13" s="56">
        <v>4</v>
      </c>
      <c r="F13" s="56">
        <v>5</v>
      </c>
      <c r="G13" s="56">
        <v>6</v>
      </c>
      <c r="H13" s="56">
        <v>7</v>
      </c>
    </row>
    <row r="14" spans="1:9" x14ac:dyDescent="0.2">
      <c r="A14" s="13">
        <v>1</v>
      </c>
      <c r="B14" s="14" t="s">
        <v>113</v>
      </c>
      <c r="C14" s="23" t="s">
        <v>114</v>
      </c>
      <c r="D14" s="16">
        <v>0</v>
      </c>
      <c r="E14" s="16">
        <v>20384049</v>
      </c>
      <c r="F14" s="16">
        <v>26800709</v>
      </c>
      <c r="G14" s="16">
        <v>29399277</v>
      </c>
      <c r="H14" s="16">
        <v>31428828</v>
      </c>
      <c r="I14" s="9"/>
    </row>
    <row r="15" spans="1:9" x14ac:dyDescent="0.2">
      <c r="A15" s="13">
        <v>0</v>
      </c>
      <c r="B15" s="14" t="s">
        <v>17</v>
      </c>
      <c r="C15" s="23" t="s">
        <v>18</v>
      </c>
      <c r="D15" s="16">
        <v>0</v>
      </c>
      <c r="E15" s="16">
        <v>20078049</v>
      </c>
      <c r="F15" s="16">
        <v>26700709</v>
      </c>
      <c r="G15" s="16">
        <v>29199277</v>
      </c>
      <c r="H15" s="16">
        <v>31128828</v>
      </c>
      <c r="I15" s="9"/>
    </row>
    <row r="16" spans="1:9" x14ac:dyDescent="0.2">
      <c r="A16" s="13">
        <v>0</v>
      </c>
      <c r="B16" s="14" t="s">
        <v>17</v>
      </c>
      <c r="C16" s="23" t="s">
        <v>19</v>
      </c>
      <c r="D16" s="16">
        <v>0</v>
      </c>
      <c r="E16" s="16">
        <v>306000</v>
      </c>
      <c r="F16" s="16">
        <v>100000</v>
      </c>
      <c r="G16" s="16">
        <v>200000</v>
      </c>
      <c r="H16" s="16">
        <v>300000</v>
      </c>
      <c r="I16" s="9"/>
    </row>
    <row r="17" spans="1:9" x14ac:dyDescent="0.2">
      <c r="A17" s="13">
        <v>1</v>
      </c>
      <c r="B17" s="14" t="s">
        <v>115</v>
      </c>
      <c r="C17" s="23" t="s">
        <v>116</v>
      </c>
      <c r="D17" s="16">
        <v>0</v>
      </c>
      <c r="E17" s="16">
        <v>55268085</v>
      </c>
      <c r="F17" s="16">
        <v>66055107</v>
      </c>
      <c r="G17" s="16">
        <v>71138844</v>
      </c>
      <c r="H17" s="16">
        <v>76930438</v>
      </c>
      <c r="I17" s="9"/>
    </row>
    <row r="18" spans="1:9" x14ac:dyDescent="0.2">
      <c r="A18" s="13">
        <v>0</v>
      </c>
      <c r="B18" s="14" t="s">
        <v>17</v>
      </c>
      <c r="C18" s="23" t="s">
        <v>18</v>
      </c>
      <c r="D18" s="16">
        <v>0</v>
      </c>
      <c r="E18" s="16">
        <v>54378247</v>
      </c>
      <c r="F18" s="16">
        <v>64465269</v>
      </c>
      <c r="G18" s="16">
        <v>70449006</v>
      </c>
      <c r="H18" s="16">
        <v>75140600</v>
      </c>
      <c r="I18" s="9"/>
    </row>
    <row r="19" spans="1:9" x14ac:dyDescent="0.2">
      <c r="A19" s="13">
        <v>0</v>
      </c>
      <c r="B19" s="14" t="s">
        <v>17</v>
      </c>
      <c r="C19" s="23" t="s">
        <v>19</v>
      </c>
      <c r="D19" s="16">
        <v>0</v>
      </c>
      <c r="E19" s="16">
        <v>889838</v>
      </c>
      <c r="F19" s="16">
        <v>1589838</v>
      </c>
      <c r="G19" s="16">
        <v>689838</v>
      </c>
      <c r="H19" s="16">
        <v>1789838</v>
      </c>
      <c r="I19" s="9"/>
    </row>
    <row r="20" spans="1:9" x14ac:dyDescent="0.2">
      <c r="A20" s="13">
        <v>1</v>
      </c>
      <c r="B20" s="14" t="s">
        <v>117</v>
      </c>
      <c r="C20" s="23" t="s">
        <v>118</v>
      </c>
      <c r="D20" s="16">
        <v>0</v>
      </c>
      <c r="E20" s="16">
        <v>370000</v>
      </c>
      <c r="F20" s="16">
        <v>2957000</v>
      </c>
      <c r="G20" s="16">
        <v>3369150</v>
      </c>
      <c r="H20" s="16">
        <v>3822768</v>
      </c>
      <c r="I20" s="9"/>
    </row>
    <row r="21" spans="1:9" x14ac:dyDescent="0.2">
      <c r="A21" s="13">
        <v>0</v>
      </c>
      <c r="B21" s="14" t="s">
        <v>17</v>
      </c>
      <c r="C21" s="23" t="s">
        <v>18</v>
      </c>
      <c r="D21" s="16">
        <v>0</v>
      </c>
      <c r="E21" s="16">
        <v>370000</v>
      </c>
      <c r="F21" s="16">
        <v>2957000</v>
      </c>
      <c r="G21" s="16">
        <v>3369150</v>
      </c>
      <c r="H21" s="16">
        <v>3822768</v>
      </c>
      <c r="I21" s="9"/>
    </row>
    <row r="22" spans="1:9" x14ac:dyDescent="0.2">
      <c r="A22" s="13">
        <v>0</v>
      </c>
      <c r="B22" s="14" t="s">
        <v>17</v>
      </c>
      <c r="C22" s="23" t="s">
        <v>19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9"/>
    </row>
    <row r="23" spans="1:9" ht="25.5" x14ac:dyDescent="0.2">
      <c r="A23" s="13">
        <v>1</v>
      </c>
      <c r="B23" s="14" t="s">
        <v>119</v>
      </c>
      <c r="C23" s="23" t="s">
        <v>120</v>
      </c>
      <c r="D23" s="16">
        <v>0</v>
      </c>
      <c r="E23" s="16">
        <v>1603300</v>
      </c>
      <c r="F23" s="16">
        <v>1134860</v>
      </c>
      <c r="G23" s="16">
        <v>1241208</v>
      </c>
      <c r="H23" s="16">
        <v>1323744</v>
      </c>
      <c r="I23" s="9"/>
    </row>
    <row r="24" spans="1:9" x14ac:dyDescent="0.2">
      <c r="A24" s="13">
        <v>0</v>
      </c>
      <c r="B24" s="14" t="s">
        <v>17</v>
      </c>
      <c r="C24" s="23" t="s">
        <v>18</v>
      </c>
      <c r="D24" s="16">
        <v>0</v>
      </c>
      <c r="E24" s="16">
        <v>1603300</v>
      </c>
      <c r="F24" s="16">
        <v>1134860</v>
      </c>
      <c r="G24" s="16">
        <v>1241208</v>
      </c>
      <c r="H24" s="16">
        <v>1323744</v>
      </c>
      <c r="I24" s="9"/>
    </row>
    <row r="25" spans="1:9" x14ac:dyDescent="0.2">
      <c r="A25" s="13">
        <v>0</v>
      </c>
      <c r="B25" s="14" t="s">
        <v>17</v>
      </c>
      <c r="C25" s="23" t="s">
        <v>19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9"/>
    </row>
    <row r="26" spans="1:9" x14ac:dyDescent="0.2">
      <c r="A26" s="13">
        <v>1</v>
      </c>
      <c r="B26" s="14" t="s">
        <v>121</v>
      </c>
      <c r="C26" s="23" t="s">
        <v>122</v>
      </c>
      <c r="D26" s="16">
        <v>0</v>
      </c>
      <c r="E26" s="16">
        <v>3669314</v>
      </c>
      <c r="F26" s="16">
        <v>5159184</v>
      </c>
      <c r="G26" s="16">
        <v>6071274</v>
      </c>
      <c r="H26" s="16">
        <v>5489515</v>
      </c>
      <c r="I26" s="9"/>
    </row>
    <row r="27" spans="1:9" x14ac:dyDescent="0.2">
      <c r="A27" s="13">
        <v>0</v>
      </c>
      <c r="B27" s="14" t="s">
        <v>17</v>
      </c>
      <c r="C27" s="23" t="s">
        <v>18</v>
      </c>
      <c r="D27" s="16">
        <v>0</v>
      </c>
      <c r="E27" s="16">
        <v>3647914</v>
      </c>
      <c r="F27" s="16">
        <v>4537784</v>
      </c>
      <c r="G27" s="16">
        <v>4949874</v>
      </c>
      <c r="H27" s="16">
        <v>5268115</v>
      </c>
      <c r="I27" s="9"/>
    </row>
    <row r="28" spans="1:9" x14ac:dyDescent="0.2">
      <c r="A28" s="13">
        <v>0</v>
      </c>
      <c r="B28" s="14" t="s">
        <v>17</v>
      </c>
      <c r="C28" s="23" t="s">
        <v>19</v>
      </c>
      <c r="D28" s="16">
        <v>0</v>
      </c>
      <c r="E28" s="16">
        <v>21400</v>
      </c>
      <c r="F28" s="16">
        <v>621400</v>
      </c>
      <c r="G28" s="16">
        <v>1121400</v>
      </c>
      <c r="H28" s="16">
        <v>221400</v>
      </c>
      <c r="I28" s="9"/>
    </row>
    <row r="29" spans="1:9" x14ac:dyDescent="0.2">
      <c r="A29" s="13">
        <v>1</v>
      </c>
      <c r="B29" s="14" t="s">
        <v>123</v>
      </c>
      <c r="C29" s="23" t="s">
        <v>124</v>
      </c>
      <c r="D29" s="16">
        <v>0</v>
      </c>
      <c r="E29" s="16">
        <v>150000</v>
      </c>
      <c r="F29" s="16">
        <v>1631341</v>
      </c>
      <c r="G29" s="16">
        <v>2157818</v>
      </c>
      <c r="H29" s="16">
        <v>2055492</v>
      </c>
      <c r="I29" s="9"/>
    </row>
    <row r="30" spans="1:9" x14ac:dyDescent="0.2">
      <c r="A30" s="13">
        <v>0</v>
      </c>
      <c r="B30" s="14" t="s">
        <v>17</v>
      </c>
      <c r="C30" s="23" t="s">
        <v>18</v>
      </c>
      <c r="D30" s="16">
        <v>0</v>
      </c>
      <c r="E30" s="16">
        <v>150000</v>
      </c>
      <c r="F30" s="16">
        <v>1331341</v>
      </c>
      <c r="G30" s="16">
        <v>1457818</v>
      </c>
      <c r="H30" s="16">
        <v>1555492</v>
      </c>
      <c r="I30" s="9"/>
    </row>
    <row r="31" spans="1:9" x14ac:dyDescent="0.2">
      <c r="A31" s="13">
        <v>0</v>
      </c>
      <c r="B31" s="14" t="s">
        <v>17</v>
      </c>
      <c r="C31" s="23" t="s">
        <v>19</v>
      </c>
      <c r="D31" s="16">
        <v>0</v>
      </c>
      <c r="E31" s="16">
        <v>0</v>
      </c>
      <c r="F31" s="16">
        <v>300000</v>
      </c>
      <c r="G31" s="16">
        <v>700000</v>
      </c>
      <c r="H31" s="16">
        <v>500000</v>
      </c>
      <c r="I31" s="9"/>
    </row>
    <row r="32" spans="1:9" x14ac:dyDescent="0.2">
      <c r="A32" s="13">
        <v>1</v>
      </c>
      <c r="B32" s="14" t="s">
        <v>125</v>
      </c>
      <c r="C32" s="23" t="s">
        <v>126</v>
      </c>
      <c r="D32" s="16">
        <v>0</v>
      </c>
      <c r="E32" s="16">
        <v>10700000</v>
      </c>
      <c r="F32" s="16">
        <v>12500000</v>
      </c>
      <c r="G32" s="16">
        <v>13687500</v>
      </c>
      <c r="H32" s="16">
        <v>14604562</v>
      </c>
      <c r="I32" s="9"/>
    </row>
    <row r="33" spans="1:9" x14ac:dyDescent="0.2">
      <c r="A33" s="13">
        <v>0</v>
      </c>
      <c r="B33" s="14" t="s">
        <v>17</v>
      </c>
      <c r="C33" s="23" t="s">
        <v>18</v>
      </c>
      <c r="D33" s="16">
        <v>0</v>
      </c>
      <c r="E33" s="16">
        <v>10700000</v>
      </c>
      <c r="F33" s="16">
        <v>12500000</v>
      </c>
      <c r="G33" s="16">
        <v>13687500</v>
      </c>
      <c r="H33" s="16">
        <v>14604562</v>
      </c>
      <c r="I33" s="9"/>
    </row>
    <row r="34" spans="1:9" x14ac:dyDescent="0.2">
      <c r="A34" s="13">
        <v>0</v>
      </c>
      <c r="B34" s="14" t="s">
        <v>17</v>
      </c>
      <c r="C34" s="23" t="s">
        <v>19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9"/>
    </row>
    <row r="35" spans="1:9" x14ac:dyDescent="0.2">
      <c r="A35" s="13">
        <v>1</v>
      </c>
      <c r="B35" s="14" t="s">
        <v>127</v>
      </c>
      <c r="C35" s="23" t="s">
        <v>128</v>
      </c>
      <c r="D35" s="16">
        <v>0</v>
      </c>
      <c r="E35" s="16">
        <f>SUM(E36:E37)</f>
        <v>4171656</v>
      </c>
      <c r="F35" s="16">
        <v>17700000</v>
      </c>
      <c r="G35" s="16">
        <v>18051500</v>
      </c>
      <c r="H35" s="16">
        <v>18322950</v>
      </c>
      <c r="I35" s="9"/>
    </row>
    <row r="36" spans="1:9" x14ac:dyDescent="0.2">
      <c r="A36" s="13">
        <v>0</v>
      </c>
      <c r="B36" s="14" t="s">
        <v>17</v>
      </c>
      <c r="C36" s="23" t="s">
        <v>18</v>
      </c>
      <c r="D36" s="16">
        <v>0</v>
      </c>
      <c r="E36" s="16">
        <v>3000000</v>
      </c>
      <c r="F36" s="16">
        <v>3700000</v>
      </c>
      <c r="G36" s="16">
        <v>4051500</v>
      </c>
      <c r="H36" s="16">
        <v>4322950</v>
      </c>
      <c r="I36" s="9"/>
    </row>
    <row r="37" spans="1:9" x14ac:dyDescent="0.2">
      <c r="A37" s="13">
        <v>0</v>
      </c>
      <c r="B37" s="14" t="s">
        <v>17</v>
      </c>
      <c r="C37" s="23" t="s">
        <v>19</v>
      </c>
      <c r="D37" s="16">
        <v>0</v>
      </c>
      <c r="E37" s="16">
        <v>1171656</v>
      </c>
      <c r="F37" s="16">
        <v>14000000</v>
      </c>
      <c r="G37" s="16">
        <v>14000000</v>
      </c>
      <c r="H37" s="16">
        <v>14000000</v>
      </c>
      <c r="I37" s="9"/>
    </row>
    <row r="38" spans="1:9" x14ac:dyDescent="0.2">
      <c r="A38" s="13">
        <v>1</v>
      </c>
      <c r="B38" s="14" t="s">
        <v>129</v>
      </c>
      <c r="C38" s="23" t="s">
        <v>130</v>
      </c>
      <c r="D38" s="16">
        <v>0</v>
      </c>
      <c r="E38" s="16">
        <v>7014000</v>
      </c>
      <c r="F38" s="16">
        <v>1970000</v>
      </c>
      <c r="G38" s="16">
        <v>2126650</v>
      </c>
      <c r="H38" s="16">
        <v>2281786</v>
      </c>
      <c r="I38" s="9"/>
    </row>
    <row r="39" spans="1:9" x14ac:dyDescent="0.2">
      <c r="A39" s="13">
        <v>0</v>
      </c>
      <c r="B39" s="14" t="s">
        <v>17</v>
      </c>
      <c r="C39" s="23" t="s">
        <v>18</v>
      </c>
      <c r="D39" s="16">
        <v>0</v>
      </c>
      <c r="E39" s="16">
        <v>6226000</v>
      </c>
      <c r="F39" s="16">
        <v>1170000</v>
      </c>
      <c r="G39" s="16">
        <v>1276650</v>
      </c>
      <c r="H39" s="16">
        <v>1381786</v>
      </c>
      <c r="I39" s="9"/>
    </row>
    <row r="40" spans="1:9" x14ac:dyDescent="0.2">
      <c r="A40" s="13">
        <v>0</v>
      </c>
      <c r="B40" s="14" t="s">
        <v>17</v>
      </c>
      <c r="C40" s="23" t="s">
        <v>19</v>
      </c>
      <c r="D40" s="16">
        <v>0</v>
      </c>
      <c r="E40" s="16">
        <v>788000</v>
      </c>
      <c r="F40" s="16">
        <v>800000</v>
      </c>
      <c r="G40" s="16">
        <v>850000</v>
      </c>
      <c r="H40" s="16">
        <v>900000</v>
      </c>
      <c r="I40" s="9"/>
    </row>
    <row r="41" spans="1:9" x14ac:dyDescent="0.2">
      <c r="A41" s="13">
        <v>1</v>
      </c>
      <c r="B41" s="14" t="s">
        <v>131</v>
      </c>
      <c r="C41" s="23" t="s">
        <v>132</v>
      </c>
      <c r="D41" s="16">
        <v>0</v>
      </c>
      <c r="E41" s="16">
        <v>3110612</v>
      </c>
      <c r="F41" s="16">
        <v>1413031</v>
      </c>
      <c r="G41" s="16">
        <v>1560676</v>
      </c>
      <c r="H41" s="16">
        <v>1889970</v>
      </c>
      <c r="I41" s="9"/>
    </row>
    <row r="42" spans="1:9" x14ac:dyDescent="0.2">
      <c r="A42" s="13">
        <v>0</v>
      </c>
      <c r="B42" s="14" t="s">
        <v>17</v>
      </c>
      <c r="C42" s="23" t="s">
        <v>133</v>
      </c>
      <c r="D42" s="16">
        <v>0</v>
      </c>
      <c r="E42" s="16">
        <v>3110612</v>
      </c>
      <c r="F42" s="16">
        <v>1413031</v>
      </c>
      <c r="G42" s="16">
        <v>1560676</v>
      </c>
      <c r="H42" s="16">
        <v>1889970</v>
      </c>
      <c r="I42" s="9"/>
    </row>
    <row r="43" spans="1:9" x14ac:dyDescent="0.2">
      <c r="A43" s="13">
        <v>0</v>
      </c>
      <c r="B43" s="14" t="s">
        <v>17</v>
      </c>
      <c r="C43" s="23" t="s">
        <v>19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9"/>
    </row>
    <row r="44" spans="1:9" x14ac:dyDescent="0.2">
      <c r="A44" s="13">
        <v>1</v>
      </c>
      <c r="B44" s="14" t="s">
        <v>17</v>
      </c>
      <c r="C44" s="23" t="s">
        <v>109</v>
      </c>
      <c r="D44" s="16">
        <v>0</v>
      </c>
      <c r="E44" s="16">
        <f>SUM(E45:E46)</f>
        <v>106441016</v>
      </c>
      <c r="F44" s="16">
        <v>137321232</v>
      </c>
      <c r="G44" s="16">
        <v>148803897</v>
      </c>
      <c r="H44" s="16">
        <v>158150053</v>
      </c>
      <c r="I44" s="9"/>
    </row>
    <row r="45" spans="1:9" x14ac:dyDescent="0.2">
      <c r="A45" s="13">
        <v>1</v>
      </c>
      <c r="B45" s="14" t="s">
        <v>17</v>
      </c>
      <c r="C45" s="23" t="s">
        <v>18</v>
      </c>
      <c r="D45" s="16">
        <v>0</v>
      </c>
      <c r="E45" s="16">
        <v>103264122</v>
      </c>
      <c r="F45" s="16">
        <v>119909994</v>
      </c>
      <c r="G45" s="16">
        <v>131242659</v>
      </c>
      <c r="H45" s="16">
        <v>140438815</v>
      </c>
      <c r="I45" s="9"/>
    </row>
    <row r="46" spans="1:9" x14ac:dyDescent="0.2">
      <c r="A46" s="13">
        <v>1</v>
      </c>
      <c r="B46" s="14" t="s">
        <v>17</v>
      </c>
      <c r="C46" s="23" t="s">
        <v>19</v>
      </c>
      <c r="D46" s="16">
        <v>0</v>
      </c>
      <c r="E46" s="16">
        <f>E43+E40+E37+E34+E31+E28+E25+E22+E19+E16</f>
        <v>3176894</v>
      </c>
      <c r="F46" s="16">
        <v>17411238</v>
      </c>
      <c r="G46" s="16">
        <v>17561238</v>
      </c>
      <c r="H46" s="16">
        <v>17711238</v>
      </c>
      <c r="I46" s="9"/>
    </row>
    <row r="48" spans="1:9" x14ac:dyDescent="0.2">
      <c r="B48" s="58"/>
      <c r="D48" s="49"/>
      <c r="E48" s="49"/>
      <c r="F48" s="49"/>
      <c r="G48" s="49"/>
      <c r="H48" s="49"/>
    </row>
    <row r="49" spans="2:8" x14ac:dyDescent="0.2">
      <c r="B49" s="58"/>
    </row>
    <row r="50" spans="2:8" x14ac:dyDescent="0.2">
      <c r="B50" s="34" t="s">
        <v>12</v>
      </c>
      <c r="C50" s="34"/>
      <c r="D50" s="24"/>
      <c r="E50" s="37"/>
      <c r="F50" s="35" t="s">
        <v>13</v>
      </c>
      <c r="G50" s="35"/>
      <c r="H50" s="37"/>
    </row>
    <row r="51" spans="2:8" x14ac:dyDescent="0.2">
      <c r="B51" s="34"/>
      <c r="C51" s="34"/>
      <c r="D51" s="25" t="s">
        <v>9</v>
      </c>
      <c r="E51" s="37"/>
      <c r="F51" s="36" t="s">
        <v>10</v>
      </c>
      <c r="G51" s="36"/>
      <c r="H51" s="37"/>
    </row>
  </sheetData>
  <mergeCells count="11">
    <mergeCell ref="B11:B12"/>
    <mergeCell ref="C11:C12"/>
    <mergeCell ref="B50:C51"/>
    <mergeCell ref="F50:G50"/>
    <mergeCell ref="F51:G51"/>
    <mergeCell ref="F1:H1"/>
    <mergeCell ref="F2:H2"/>
    <mergeCell ref="F3:H3"/>
    <mergeCell ref="F4:H4"/>
    <mergeCell ref="B6:H6"/>
    <mergeCell ref="B7:H7"/>
  </mergeCells>
  <conditionalFormatting sqref="B14:B46">
    <cfRule type="expression" dxfId="129" priority="15" stopIfTrue="1">
      <formula>A14=1</formula>
    </cfRule>
    <cfRule type="expression" dxfId="128" priority="16" stopIfTrue="1">
      <formula>A14=2</formula>
    </cfRule>
  </conditionalFormatting>
  <conditionalFormatting sqref="C14:C46">
    <cfRule type="expression" dxfId="127" priority="17" stopIfTrue="1">
      <formula>A14=1</formula>
    </cfRule>
    <cfRule type="expression" dxfId="126" priority="18" stopIfTrue="1">
      <formula>A14=2</formula>
    </cfRule>
  </conditionalFormatting>
  <conditionalFormatting sqref="D14:D46">
    <cfRule type="expression" dxfId="125" priority="19" stopIfTrue="1">
      <formula>A14=1</formula>
    </cfRule>
    <cfRule type="expression" dxfId="124" priority="20" stopIfTrue="1">
      <formula>A14=2</formula>
    </cfRule>
  </conditionalFormatting>
  <conditionalFormatting sqref="E14:E46">
    <cfRule type="expression" dxfId="123" priority="21" stopIfTrue="1">
      <formula>A14=1</formula>
    </cfRule>
    <cfRule type="expression" dxfId="122" priority="22" stopIfTrue="1">
      <formula>A14=2</formula>
    </cfRule>
  </conditionalFormatting>
  <conditionalFormatting sqref="F14:F46">
    <cfRule type="expression" dxfId="121" priority="23" stopIfTrue="1">
      <formula>A14=1</formula>
    </cfRule>
    <cfRule type="expression" dxfId="120" priority="24" stopIfTrue="1">
      <formula>A14=2</formula>
    </cfRule>
  </conditionalFormatting>
  <conditionalFormatting sqref="G14:G46">
    <cfRule type="expression" dxfId="119" priority="25" stopIfTrue="1">
      <formula>A14=1</formula>
    </cfRule>
    <cfRule type="expression" dxfId="118" priority="26" stopIfTrue="1">
      <formula>A14=2</formula>
    </cfRule>
  </conditionalFormatting>
  <conditionalFormatting sqref="H14:H46">
    <cfRule type="expression" dxfId="117" priority="27" stopIfTrue="1">
      <formula>A14=1</formula>
    </cfRule>
    <cfRule type="expression" dxfId="116" priority="28" stopIfTrue="1">
      <formula>A14=2</formula>
    </cfRule>
  </conditionalFormatting>
  <conditionalFormatting sqref="B48:B53">
    <cfRule type="expression" dxfId="115" priority="1" stopIfTrue="1">
      <formula>A48=1</formula>
    </cfRule>
    <cfRule type="expression" dxfId="114" priority="2" stopIfTrue="1">
      <formula>A48=2</formula>
    </cfRule>
  </conditionalFormatting>
  <conditionalFormatting sqref="C48:C53">
    <cfRule type="expression" dxfId="113" priority="3" stopIfTrue="1">
      <formula>A48=1</formula>
    </cfRule>
    <cfRule type="expression" dxfId="112" priority="4" stopIfTrue="1">
      <formula>A48=2</formula>
    </cfRule>
  </conditionalFormatting>
  <conditionalFormatting sqref="D48:D53">
    <cfRule type="expression" dxfId="111" priority="5" stopIfTrue="1">
      <formula>A48=1</formula>
    </cfRule>
    <cfRule type="expression" dxfId="110" priority="6" stopIfTrue="1">
      <formula>A48=2</formula>
    </cfRule>
  </conditionalFormatting>
  <conditionalFormatting sqref="E48:E53">
    <cfRule type="expression" dxfId="109" priority="7" stopIfTrue="1">
      <formula>A48=1</formula>
    </cfRule>
    <cfRule type="expression" dxfId="108" priority="8" stopIfTrue="1">
      <formula>A48=2</formula>
    </cfRule>
  </conditionalFormatting>
  <conditionalFormatting sqref="F48:F53">
    <cfRule type="expression" dxfId="107" priority="9" stopIfTrue="1">
      <formula>A48=1</formula>
    </cfRule>
    <cfRule type="expression" dxfId="106" priority="10" stopIfTrue="1">
      <formula>A48=2</formula>
    </cfRule>
  </conditionalFormatting>
  <conditionalFormatting sqref="G48:G53">
    <cfRule type="expression" dxfId="105" priority="11" stopIfTrue="1">
      <formula>A48=1</formula>
    </cfRule>
    <cfRule type="expression" dxfId="104" priority="12" stopIfTrue="1">
      <formula>A48=2</formula>
    </cfRule>
  </conditionalFormatting>
  <conditionalFormatting sqref="H48:H53">
    <cfRule type="expression" dxfId="103" priority="13" stopIfTrue="1">
      <formula>A48=1</formula>
    </cfRule>
    <cfRule type="expression" dxfId="102" priority="14" stopIfTrue="1">
      <formula>A48=2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91" fitToHeight="50" orientation="landscape" horizontalDpi="1200" verticalDpi="1200" r:id="rId1"/>
  <headerFooter alignWithMargins="0">
    <oddFooter>Страница &amp;P из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B1" workbookViewId="0">
      <selection activeCell="F4" sqref="F4:H4"/>
    </sheetView>
  </sheetViews>
  <sheetFormatPr defaultRowHeight="12.75" x14ac:dyDescent="0.2"/>
  <cols>
    <col min="1" max="1" width="0" style="1" hidden="1" customWidth="1"/>
    <col min="2" max="2" width="10.7109375" style="61" customWidth="1"/>
    <col min="3" max="3" width="50.7109375" style="74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C1" s="62"/>
      <c r="D1" s="48"/>
      <c r="E1" s="48"/>
      <c r="F1" s="63" t="s">
        <v>145</v>
      </c>
      <c r="G1" s="63"/>
      <c r="H1" s="63"/>
    </row>
    <row r="2" spans="1:9" ht="12.75" customHeight="1" x14ac:dyDescent="0.2">
      <c r="C2" s="62"/>
      <c r="D2" s="48"/>
      <c r="E2" s="48"/>
      <c r="F2" s="29" t="s">
        <v>34</v>
      </c>
      <c r="G2" s="29"/>
      <c r="H2" s="29"/>
    </row>
    <row r="3" spans="1:9" ht="24.75" customHeight="1" x14ac:dyDescent="0.2">
      <c r="C3" s="62"/>
      <c r="D3" s="48"/>
      <c r="E3" s="48"/>
      <c r="F3" s="30" t="s">
        <v>35</v>
      </c>
      <c r="G3" s="30"/>
      <c r="H3" s="30"/>
    </row>
    <row r="4" spans="1:9" ht="12.75" customHeight="1" x14ac:dyDescent="0.2">
      <c r="C4" s="62"/>
      <c r="D4" s="48"/>
      <c r="E4" s="48"/>
      <c r="F4" s="29" t="s">
        <v>36</v>
      </c>
      <c r="G4" s="29"/>
      <c r="H4" s="29"/>
    </row>
    <row r="5" spans="1:9" ht="15.75" x14ac:dyDescent="0.2">
      <c r="B5" s="64" t="s">
        <v>135</v>
      </c>
      <c r="C5" s="64"/>
      <c r="D5" s="64"/>
      <c r="E5" s="64"/>
      <c r="F5" s="64"/>
      <c r="G5" s="64"/>
      <c r="H5" s="64"/>
    </row>
    <row r="6" spans="1:9" x14ac:dyDescent="0.2">
      <c r="B6" s="17" t="s">
        <v>11</v>
      </c>
      <c r="C6" s="62"/>
      <c r="D6" s="48"/>
      <c r="E6" s="48"/>
      <c r="F6" s="48"/>
      <c r="G6" s="48"/>
      <c r="H6" s="48"/>
    </row>
    <row r="7" spans="1:9" x14ac:dyDescent="0.2">
      <c r="B7" s="65" t="s">
        <v>2</v>
      </c>
      <c r="C7" s="62"/>
      <c r="D7" s="48"/>
      <c r="E7" s="48"/>
      <c r="F7" s="48"/>
      <c r="G7" s="48"/>
      <c r="H7" s="48"/>
    </row>
    <row r="8" spans="1:9" x14ac:dyDescent="0.2">
      <c r="C8" s="62"/>
      <c r="D8" s="48"/>
      <c r="E8" s="48"/>
      <c r="F8" s="48"/>
      <c r="G8" s="48"/>
      <c r="H8" s="66" t="s">
        <v>136</v>
      </c>
    </row>
    <row r="9" spans="1:9" ht="17.100000000000001" customHeight="1" x14ac:dyDescent="0.2">
      <c r="B9" s="67" t="s">
        <v>4</v>
      </c>
      <c r="C9" s="67" t="s">
        <v>5</v>
      </c>
      <c r="D9" s="19" t="s">
        <v>29</v>
      </c>
      <c r="E9" s="19" t="s">
        <v>30</v>
      </c>
      <c r="F9" s="19" t="s">
        <v>31</v>
      </c>
      <c r="G9" s="19" t="s">
        <v>32</v>
      </c>
      <c r="H9" s="19" t="s">
        <v>33</v>
      </c>
    </row>
    <row r="10" spans="1:9" ht="17.100000000000001" customHeight="1" x14ac:dyDescent="0.2">
      <c r="B10" s="68"/>
      <c r="C10" s="68"/>
      <c r="D10" s="20" t="s">
        <v>6</v>
      </c>
      <c r="E10" s="20" t="s">
        <v>7</v>
      </c>
      <c r="F10" s="20" t="s">
        <v>8</v>
      </c>
      <c r="G10" s="20" t="s">
        <v>8</v>
      </c>
      <c r="H10" s="20" t="s">
        <v>8</v>
      </c>
    </row>
    <row r="11" spans="1:9" x14ac:dyDescent="0.2">
      <c r="B11" s="55">
        <v>1</v>
      </c>
      <c r="C11" s="56">
        <v>2</v>
      </c>
      <c r="D11" s="56">
        <v>3</v>
      </c>
      <c r="E11" s="56">
        <v>4</v>
      </c>
      <c r="F11" s="56">
        <v>5</v>
      </c>
      <c r="G11" s="56">
        <v>6</v>
      </c>
      <c r="H11" s="56">
        <v>7</v>
      </c>
    </row>
    <row r="12" spans="1:9" x14ac:dyDescent="0.2">
      <c r="A12" s="12">
        <v>1</v>
      </c>
      <c r="B12" s="69" t="s">
        <v>137</v>
      </c>
      <c r="C12" s="69"/>
      <c r="D12" s="69"/>
      <c r="E12" s="69"/>
      <c r="F12" s="69"/>
      <c r="G12" s="69"/>
      <c r="H12" s="70"/>
      <c r="I12" s="9"/>
    </row>
    <row r="13" spans="1:9" x14ac:dyDescent="0.2">
      <c r="A13" s="13">
        <v>1</v>
      </c>
      <c r="B13" s="71"/>
      <c r="C13" s="72" t="s">
        <v>138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9"/>
    </row>
    <row r="14" spans="1:9" ht="38.25" x14ac:dyDescent="0.2">
      <c r="A14" s="13">
        <v>0</v>
      </c>
      <c r="B14" s="71"/>
      <c r="C14" s="72" t="s">
        <v>139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9"/>
    </row>
    <row r="15" spans="1:9" x14ac:dyDescent="0.2">
      <c r="A15" s="12">
        <v>1</v>
      </c>
      <c r="B15" s="69" t="s">
        <v>140</v>
      </c>
      <c r="C15" s="69"/>
      <c r="D15" s="69"/>
      <c r="E15" s="69"/>
      <c r="F15" s="69"/>
      <c r="G15" s="69"/>
      <c r="H15" s="70"/>
      <c r="I15" s="9"/>
    </row>
    <row r="16" spans="1:9" ht="25.5" x14ac:dyDescent="0.2">
      <c r="A16" s="13">
        <v>2</v>
      </c>
      <c r="B16" s="71" t="s">
        <v>15</v>
      </c>
      <c r="C16" s="72" t="s">
        <v>141</v>
      </c>
      <c r="D16" s="16">
        <v>0</v>
      </c>
      <c r="E16" s="16">
        <v>1871656</v>
      </c>
      <c r="F16" s="16">
        <v>16100000</v>
      </c>
      <c r="G16" s="16">
        <v>16200000</v>
      </c>
      <c r="H16" s="16">
        <v>16300000</v>
      </c>
      <c r="I16" s="9"/>
    </row>
    <row r="17" spans="1:9" x14ac:dyDescent="0.2">
      <c r="A17" s="13">
        <v>0</v>
      </c>
      <c r="B17" s="71" t="s">
        <v>142</v>
      </c>
      <c r="C17" s="72" t="s">
        <v>143</v>
      </c>
      <c r="D17" s="16">
        <v>0</v>
      </c>
      <c r="E17" s="16">
        <v>1871656</v>
      </c>
      <c r="F17" s="16">
        <v>16100000</v>
      </c>
      <c r="G17" s="16">
        <v>16200000</v>
      </c>
      <c r="H17" s="16">
        <v>16300000</v>
      </c>
      <c r="I17" s="9"/>
    </row>
    <row r="18" spans="1:9" x14ac:dyDescent="0.2">
      <c r="A18" s="13">
        <v>1</v>
      </c>
      <c r="B18" s="71"/>
      <c r="C18" s="72" t="s">
        <v>144</v>
      </c>
      <c r="D18" s="16">
        <v>0</v>
      </c>
      <c r="E18" s="16">
        <v>1871656</v>
      </c>
      <c r="F18" s="16">
        <v>16100000</v>
      </c>
      <c r="G18" s="16">
        <v>16200000</v>
      </c>
      <c r="H18" s="16">
        <v>16300000</v>
      </c>
      <c r="I18" s="9"/>
    </row>
    <row r="20" spans="1:9" x14ac:dyDescent="0.2">
      <c r="B20" s="73"/>
      <c r="C20" s="62"/>
      <c r="D20" s="49"/>
      <c r="E20" s="49"/>
      <c r="F20" s="49"/>
      <c r="G20" s="49"/>
      <c r="H20" s="49"/>
    </row>
    <row r="21" spans="1:9" x14ac:dyDescent="0.2">
      <c r="B21" s="73"/>
      <c r="C21" s="62"/>
      <c r="D21" s="48"/>
      <c r="E21" s="48"/>
      <c r="F21" s="48"/>
      <c r="G21" s="48"/>
      <c r="H21" s="48"/>
    </row>
    <row r="22" spans="1:9" x14ac:dyDescent="0.2">
      <c r="B22" s="73"/>
      <c r="C22" s="62"/>
      <c r="D22" s="48"/>
      <c r="E22" s="48"/>
      <c r="F22" s="48"/>
      <c r="G22" s="48"/>
      <c r="H22" s="48"/>
    </row>
    <row r="23" spans="1:9" s="48" customFormat="1" x14ac:dyDescent="0.2">
      <c r="B23" s="34" t="s">
        <v>12</v>
      </c>
      <c r="C23" s="34"/>
      <c r="D23" s="24"/>
      <c r="E23" s="37"/>
      <c r="F23" s="35" t="s">
        <v>13</v>
      </c>
      <c r="G23" s="35"/>
      <c r="H23" s="37"/>
    </row>
    <row r="24" spans="1:9" s="48" customFormat="1" x14ac:dyDescent="0.2">
      <c r="B24" s="34"/>
      <c r="C24" s="34"/>
      <c r="D24" s="25" t="s">
        <v>9</v>
      </c>
      <c r="E24" s="37"/>
      <c r="F24" s="36" t="s">
        <v>10</v>
      </c>
      <c r="G24" s="36"/>
      <c r="H24" s="37"/>
    </row>
    <row r="25" spans="1:9" hidden="1" x14ac:dyDescent="0.2"/>
  </sheetData>
  <mergeCells count="12">
    <mergeCell ref="B12:H12"/>
    <mergeCell ref="B15:H15"/>
    <mergeCell ref="B23:C24"/>
    <mergeCell ref="F23:G23"/>
    <mergeCell ref="F24:G24"/>
    <mergeCell ref="F1:H1"/>
    <mergeCell ref="F2:H2"/>
    <mergeCell ref="F3:H3"/>
    <mergeCell ref="F4:H4"/>
    <mergeCell ref="B5:H5"/>
    <mergeCell ref="B9:B10"/>
    <mergeCell ref="C9:C10"/>
  </mergeCells>
  <conditionalFormatting sqref="B12:B18">
    <cfRule type="expression" dxfId="101" priority="15" stopIfTrue="1">
      <formula>A12=1</formula>
    </cfRule>
    <cfRule type="expression" dxfId="100" priority="16" stopIfTrue="1">
      <formula>A12=2</formula>
    </cfRule>
  </conditionalFormatting>
  <conditionalFormatting sqref="C13:C14 C16:C18">
    <cfRule type="expression" dxfId="99" priority="17" stopIfTrue="1">
      <formula>A13=1</formula>
    </cfRule>
    <cfRule type="expression" dxfId="98" priority="18" stopIfTrue="1">
      <formula>A13=2</formula>
    </cfRule>
  </conditionalFormatting>
  <conditionalFormatting sqref="D13:D14 D16:D18">
    <cfRule type="expression" dxfId="97" priority="19" stopIfTrue="1">
      <formula>A13=1</formula>
    </cfRule>
    <cfRule type="expression" dxfId="96" priority="20" stopIfTrue="1">
      <formula>A13=2</formula>
    </cfRule>
  </conditionalFormatting>
  <conditionalFormatting sqref="E13:E14 E16:E18">
    <cfRule type="expression" dxfId="95" priority="21" stopIfTrue="1">
      <formula>A13=1</formula>
    </cfRule>
    <cfRule type="expression" dxfId="94" priority="22" stopIfTrue="1">
      <formula>A13=2</formula>
    </cfRule>
  </conditionalFormatting>
  <conditionalFormatting sqref="F13:F14 F16:F18">
    <cfRule type="expression" dxfId="93" priority="23" stopIfTrue="1">
      <formula>A13=1</formula>
    </cfRule>
    <cfRule type="expression" dxfId="92" priority="24" stopIfTrue="1">
      <formula>A13=2</formula>
    </cfRule>
  </conditionalFormatting>
  <conditionalFormatting sqref="G13:G14 G16:G18">
    <cfRule type="expression" dxfId="91" priority="25" stopIfTrue="1">
      <formula>A13=1</formula>
    </cfRule>
    <cfRule type="expression" dxfId="90" priority="26" stopIfTrue="1">
      <formula>A13=2</formula>
    </cfRule>
  </conditionalFormatting>
  <conditionalFormatting sqref="H13:H14 H16:H18">
    <cfRule type="expression" dxfId="89" priority="27" stopIfTrue="1">
      <formula>A13=1</formula>
    </cfRule>
    <cfRule type="expression" dxfId="88" priority="28" stopIfTrue="1">
      <formula>A13=2</formula>
    </cfRule>
  </conditionalFormatting>
  <conditionalFormatting sqref="B20:B26">
    <cfRule type="expression" dxfId="87" priority="1" stopIfTrue="1">
      <formula>A20=1</formula>
    </cfRule>
    <cfRule type="expression" dxfId="86" priority="2" stopIfTrue="1">
      <formula>A20=2</formula>
    </cfRule>
  </conditionalFormatting>
  <conditionalFormatting sqref="C20:C26">
    <cfRule type="expression" dxfId="85" priority="3" stopIfTrue="1">
      <formula>A20=1</formula>
    </cfRule>
    <cfRule type="expression" dxfId="84" priority="4" stopIfTrue="1">
      <formula>A20=2</formula>
    </cfRule>
  </conditionalFormatting>
  <conditionalFormatting sqref="D20:D26">
    <cfRule type="expression" dxfId="83" priority="5" stopIfTrue="1">
      <formula>A20=1</formula>
    </cfRule>
    <cfRule type="expression" dxfId="82" priority="6" stopIfTrue="1">
      <formula>A20=2</formula>
    </cfRule>
  </conditionalFormatting>
  <conditionalFormatting sqref="E20:E26">
    <cfRule type="expression" dxfId="81" priority="7" stopIfTrue="1">
      <formula>A20=1</formula>
    </cfRule>
    <cfRule type="expression" dxfId="80" priority="8" stopIfTrue="1">
      <formula>A20=2</formula>
    </cfRule>
  </conditionalFormatting>
  <conditionalFormatting sqref="F20:F26">
    <cfRule type="expression" dxfId="79" priority="9" stopIfTrue="1">
      <formula>A20=1</formula>
    </cfRule>
    <cfRule type="expression" dxfId="78" priority="10" stopIfTrue="1">
      <formula>A20=2</formula>
    </cfRule>
  </conditionalFormatting>
  <conditionalFormatting sqref="G20:G26">
    <cfRule type="expression" dxfId="77" priority="11" stopIfTrue="1">
      <formula>A20=1</formula>
    </cfRule>
    <cfRule type="expression" dxfId="76" priority="12" stopIfTrue="1">
      <formula>A20=2</formula>
    </cfRule>
  </conditionalFormatting>
  <conditionalFormatting sqref="H20:H26">
    <cfRule type="expression" dxfId="75" priority="13" stopIfTrue="1">
      <formula>A20=1</formula>
    </cfRule>
    <cfRule type="expression" dxfId="74" priority="14" stopIfTrue="1">
      <formula>A20=2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91" fitToHeight="50" orientation="landscape" horizontalDpi="1200" verticalDpi="1200" r:id="rId1"/>
  <headerFooter alignWithMargins="0">
    <oddFooter>Страница &amp;P из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E1" workbookViewId="0">
      <selection activeCell="L4" sqref="L4:N4"/>
    </sheetView>
  </sheetViews>
  <sheetFormatPr defaultRowHeight="12.75" x14ac:dyDescent="0.2"/>
  <cols>
    <col min="1" max="1" width="0" style="37" hidden="1" customWidth="1"/>
    <col min="2" max="3" width="12.42578125" style="38" customWidth="1"/>
    <col min="4" max="5" width="49.5703125" style="39" customWidth="1"/>
    <col min="6" max="6" width="15.7109375" style="38" customWidth="1"/>
    <col min="7" max="13" width="15.7109375" style="37" customWidth="1"/>
    <col min="14" max="257" width="9.140625" style="37"/>
    <col min="258" max="259" width="12.42578125" style="37" customWidth="1"/>
    <col min="260" max="261" width="49.5703125" style="37" customWidth="1"/>
    <col min="262" max="269" width="15.7109375" style="37" customWidth="1"/>
    <col min="270" max="513" width="9.140625" style="37"/>
    <col min="514" max="515" width="12.42578125" style="37" customWidth="1"/>
    <col min="516" max="517" width="49.5703125" style="37" customWidth="1"/>
    <col min="518" max="525" width="15.7109375" style="37" customWidth="1"/>
    <col min="526" max="769" width="9.140625" style="37"/>
    <col min="770" max="771" width="12.42578125" style="37" customWidth="1"/>
    <col min="772" max="773" width="49.5703125" style="37" customWidth="1"/>
    <col min="774" max="781" width="15.7109375" style="37" customWidth="1"/>
    <col min="782" max="1025" width="9.140625" style="37"/>
    <col min="1026" max="1027" width="12.42578125" style="37" customWidth="1"/>
    <col min="1028" max="1029" width="49.5703125" style="37" customWidth="1"/>
    <col min="1030" max="1037" width="15.7109375" style="37" customWidth="1"/>
    <col min="1038" max="1281" width="9.140625" style="37"/>
    <col min="1282" max="1283" width="12.42578125" style="37" customWidth="1"/>
    <col min="1284" max="1285" width="49.5703125" style="37" customWidth="1"/>
    <col min="1286" max="1293" width="15.7109375" style="37" customWidth="1"/>
    <col min="1294" max="1537" width="9.140625" style="37"/>
    <col min="1538" max="1539" width="12.42578125" style="37" customWidth="1"/>
    <col min="1540" max="1541" width="49.5703125" style="37" customWidth="1"/>
    <col min="1542" max="1549" width="15.7109375" style="37" customWidth="1"/>
    <col min="1550" max="1793" width="9.140625" style="37"/>
    <col min="1794" max="1795" width="12.42578125" style="37" customWidth="1"/>
    <col min="1796" max="1797" width="49.5703125" style="37" customWidth="1"/>
    <col min="1798" max="1805" width="15.7109375" style="37" customWidth="1"/>
    <col min="1806" max="2049" width="9.140625" style="37"/>
    <col min="2050" max="2051" width="12.42578125" style="37" customWidth="1"/>
    <col min="2052" max="2053" width="49.5703125" style="37" customWidth="1"/>
    <col min="2054" max="2061" width="15.7109375" style="37" customWidth="1"/>
    <col min="2062" max="2305" width="9.140625" style="37"/>
    <col min="2306" max="2307" width="12.42578125" style="37" customWidth="1"/>
    <col min="2308" max="2309" width="49.5703125" style="37" customWidth="1"/>
    <col min="2310" max="2317" width="15.7109375" style="37" customWidth="1"/>
    <col min="2318" max="2561" width="9.140625" style="37"/>
    <col min="2562" max="2563" width="12.42578125" style="37" customWidth="1"/>
    <col min="2564" max="2565" width="49.5703125" style="37" customWidth="1"/>
    <col min="2566" max="2573" width="15.7109375" style="37" customWidth="1"/>
    <col min="2574" max="2817" width="9.140625" style="37"/>
    <col min="2818" max="2819" width="12.42578125" style="37" customWidth="1"/>
    <col min="2820" max="2821" width="49.5703125" style="37" customWidth="1"/>
    <col min="2822" max="2829" width="15.7109375" style="37" customWidth="1"/>
    <col min="2830" max="3073" width="9.140625" style="37"/>
    <col min="3074" max="3075" width="12.42578125" style="37" customWidth="1"/>
    <col min="3076" max="3077" width="49.5703125" style="37" customWidth="1"/>
    <col min="3078" max="3085" width="15.7109375" style="37" customWidth="1"/>
    <col min="3086" max="3329" width="9.140625" style="37"/>
    <col min="3330" max="3331" width="12.42578125" style="37" customWidth="1"/>
    <col min="3332" max="3333" width="49.5703125" style="37" customWidth="1"/>
    <col min="3334" max="3341" width="15.7109375" style="37" customWidth="1"/>
    <col min="3342" max="3585" width="9.140625" style="37"/>
    <col min="3586" max="3587" width="12.42578125" style="37" customWidth="1"/>
    <col min="3588" max="3589" width="49.5703125" style="37" customWidth="1"/>
    <col min="3590" max="3597" width="15.7109375" style="37" customWidth="1"/>
    <col min="3598" max="3841" width="9.140625" style="37"/>
    <col min="3842" max="3843" width="12.42578125" style="37" customWidth="1"/>
    <col min="3844" max="3845" width="49.5703125" style="37" customWidth="1"/>
    <col min="3846" max="3853" width="15.7109375" style="37" customWidth="1"/>
    <col min="3854" max="4097" width="9.140625" style="37"/>
    <col min="4098" max="4099" width="12.42578125" style="37" customWidth="1"/>
    <col min="4100" max="4101" width="49.5703125" style="37" customWidth="1"/>
    <col min="4102" max="4109" width="15.7109375" style="37" customWidth="1"/>
    <col min="4110" max="4353" width="9.140625" style="37"/>
    <col min="4354" max="4355" width="12.42578125" style="37" customWidth="1"/>
    <col min="4356" max="4357" width="49.5703125" style="37" customWidth="1"/>
    <col min="4358" max="4365" width="15.7109375" style="37" customWidth="1"/>
    <col min="4366" max="4609" width="9.140625" style="37"/>
    <col min="4610" max="4611" width="12.42578125" style="37" customWidth="1"/>
    <col min="4612" max="4613" width="49.5703125" style="37" customWidth="1"/>
    <col min="4614" max="4621" width="15.7109375" style="37" customWidth="1"/>
    <col min="4622" max="4865" width="9.140625" style="37"/>
    <col min="4866" max="4867" width="12.42578125" style="37" customWidth="1"/>
    <col min="4868" max="4869" width="49.5703125" style="37" customWidth="1"/>
    <col min="4870" max="4877" width="15.7109375" style="37" customWidth="1"/>
    <col min="4878" max="5121" width="9.140625" style="37"/>
    <col min="5122" max="5123" width="12.42578125" style="37" customWidth="1"/>
    <col min="5124" max="5125" width="49.5703125" style="37" customWidth="1"/>
    <col min="5126" max="5133" width="15.7109375" style="37" customWidth="1"/>
    <col min="5134" max="5377" width="9.140625" style="37"/>
    <col min="5378" max="5379" width="12.42578125" style="37" customWidth="1"/>
    <col min="5380" max="5381" width="49.5703125" style="37" customWidth="1"/>
    <col min="5382" max="5389" width="15.7109375" style="37" customWidth="1"/>
    <col min="5390" max="5633" width="9.140625" style="37"/>
    <col min="5634" max="5635" width="12.42578125" style="37" customWidth="1"/>
    <col min="5636" max="5637" width="49.5703125" style="37" customWidth="1"/>
    <col min="5638" max="5645" width="15.7109375" style="37" customWidth="1"/>
    <col min="5646" max="5889" width="9.140625" style="37"/>
    <col min="5890" max="5891" width="12.42578125" style="37" customWidth="1"/>
    <col min="5892" max="5893" width="49.5703125" style="37" customWidth="1"/>
    <col min="5894" max="5901" width="15.7109375" style="37" customWidth="1"/>
    <col min="5902" max="6145" width="9.140625" style="37"/>
    <col min="6146" max="6147" width="12.42578125" style="37" customWidth="1"/>
    <col min="6148" max="6149" width="49.5703125" style="37" customWidth="1"/>
    <col min="6150" max="6157" width="15.7109375" style="37" customWidth="1"/>
    <col min="6158" max="6401" width="9.140625" style="37"/>
    <col min="6402" max="6403" width="12.42578125" style="37" customWidth="1"/>
    <col min="6404" max="6405" width="49.5703125" style="37" customWidth="1"/>
    <col min="6406" max="6413" width="15.7109375" style="37" customWidth="1"/>
    <col min="6414" max="6657" width="9.140625" style="37"/>
    <col min="6658" max="6659" width="12.42578125" style="37" customWidth="1"/>
    <col min="6660" max="6661" width="49.5703125" style="37" customWidth="1"/>
    <col min="6662" max="6669" width="15.7109375" style="37" customWidth="1"/>
    <col min="6670" max="6913" width="9.140625" style="37"/>
    <col min="6914" max="6915" width="12.42578125" style="37" customWidth="1"/>
    <col min="6916" max="6917" width="49.5703125" style="37" customWidth="1"/>
    <col min="6918" max="6925" width="15.7109375" style="37" customWidth="1"/>
    <col min="6926" max="7169" width="9.140625" style="37"/>
    <col min="7170" max="7171" width="12.42578125" style="37" customWidth="1"/>
    <col min="7172" max="7173" width="49.5703125" style="37" customWidth="1"/>
    <col min="7174" max="7181" width="15.7109375" style="37" customWidth="1"/>
    <col min="7182" max="7425" width="9.140625" style="37"/>
    <col min="7426" max="7427" width="12.42578125" style="37" customWidth="1"/>
    <col min="7428" max="7429" width="49.5703125" style="37" customWidth="1"/>
    <col min="7430" max="7437" width="15.7109375" style="37" customWidth="1"/>
    <col min="7438" max="7681" width="9.140625" style="37"/>
    <col min="7682" max="7683" width="12.42578125" style="37" customWidth="1"/>
    <col min="7684" max="7685" width="49.5703125" style="37" customWidth="1"/>
    <col min="7686" max="7693" width="15.7109375" style="37" customWidth="1"/>
    <col min="7694" max="7937" width="9.140625" style="37"/>
    <col min="7938" max="7939" width="12.42578125" style="37" customWidth="1"/>
    <col min="7940" max="7941" width="49.5703125" style="37" customWidth="1"/>
    <col min="7942" max="7949" width="15.7109375" style="37" customWidth="1"/>
    <col min="7950" max="8193" width="9.140625" style="37"/>
    <col min="8194" max="8195" width="12.42578125" style="37" customWidth="1"/>
    <col min="8196" max="8197" width="49.5703125" style="37" customWidth="1"/>
    <col min="8198" max="8205" width="15.7109375" style="37" customWidth="1"/>
    <col min="8206" max="8449" width="9.140625" style="37"/>
    <col min="8450" max="8451" width="12.42578125" style="37" customWidth="1"/>
    <col min="8452" max="8453" width="49.5703125" style="37" customWidth="1"/>
    <col min="8454" max="8461" width="15.7109375" style="37" customWidth="1"/>
    <col min="8462" max="8705" width="9.140625" style="37"/>
    <col min="8706" max="8707" width="12.42578125" style="37" customWidth="1"/>
    <col min="8708" max="8709" width="49.5703125" style="37" customWidth="1"/>
    <col min="8710" max="8717" width="15.7109375" style="37" customWidth="1"/>
    <col min="8718" max="8961" width="9.140625" style="37"/>
    <col min="8962" max="8963" width="12.42578125" style="37" customWidth="1"/>
    <col min="8964" max="8965" width="49.5703125" style="37" customWidth="1"/>
    <col min="8966" max="8973" width="15.7109375" style="37" customWidth="1"/>
    <col min="8974" max="9217" width="9.140625" style="37"/>
    <col min="9218" max="9219" width="12.42578125" style="37" customWidth="1"/>
    <col min="9220" max="9221" width="49.5703125" style="37" customWidth="1"/>
    <col min="9222" max="9229" width="15.7109375" style="37" customWidth="1"/>
    <col min="9230" max="9473" width="9.140625" style="37"/>
    <col min="9474" max="9475" width="12.42578125" style="37" customWidth="1"/>
    <col min="9476" max="9477" width="49.5703125" style="37" customWidth="1"/>
    <col min="9478" max="9485" width="15.7109375" style="37" customWidth="1"/>
    <col min="9486" max="9729" width="9.140625" style="37"/>
    <col min="9730" max="9731" width="12.42578125" style="37" customWidth="1"/>
    <col min="9732" max="9733" width="49.5703125" style="37" customWidth="1"/>
    <col min="9734" max="9741" width="15.7109375" style="37" customWidth="1"/>
    <col min="9742" max="9985" width="9.140625" style="37"/>
    <col min="9986" max="9987" width="12.42578125" style="37" customWidth="1"/>
    <col min="9988" max="9989" width="49.5703125" style="37" customWidth="1"/>
    <col min="9990" max="9997" width="15.7109375" style="37" customWidth="1"/>
    <col min="9998" max="10241" width="9.140625" style="37"/>
    <col min="10242" max="10243" width="12.42578125" style="37" customWidth="1"/>
    <col min="10244" max="10245" width="49.5703125" style="37" customWidth="1"/>
    <col min="10246" max="10253" width="15.7109375" style="37" customWidth="1"/>
    <col min="10254" max="10497" width="9.140625" style="37"/>
    <col min="10498" max="10499" width="12.42578125" style="37" customWidth="1"/>
    <col min="10500" max="10501" width="49.5703125" style="37" customWidth="1"/>
    <col min="10502" max="10509" width="15.7109375" style="37" customWidth="1"/>
    <col min="10510" max="10753" width="9.140625" style="37"/>
    <col min="10754" max="10755" width="12.42578125" style="37" customWidth="1"/>
    <col min="10756" max="10757" width="49.5703125" style="37" customWidth="1"/>
    <col min="10758" max="10765" width="15.7109375" style="37" customWidth="1"/>
    <col min="10766" max="11009" width="9.140625" style="37"/>
    <col min="11010" max="11011" width="12.42578125" style="37" customWidth="1"/>
    <col min="11012" max="11013" width="49.5703125" style="37" customWidth="1"/>
    <col min="11014" max="11021" width="15.7109375" style="37" customWidth="1"/>
    <col min="11022" max="11265" width="9.140625" style="37"/>
    <col min="11266" max="11267" width="12.42578125" style="37" customWidth="1"/>
    <col min="11268" max="11269" width="49.5703125" style="37" customWidth="1"/>
    <col min="11270" max="11277" width="15.7109375" style="37" customWidth="1"/>
    <col min="11278" max="11521" width="9.140625" style="37"/>
    <col min="11522" max="11523" width="12.42578125" style="37" customWidth="1"/>
    <col min="11524" max="11525" width="49.5703125" style="37" customWidth="1"/>
    <col min="11526" max="11533" width="15.7109375" style="37" customWidth="1"/>
    <col min="11534" max="11777" width="9.140625" style="37"/>
    <col min="11778" max="11779" width="12.42578125" style="37" customWidth="1"/>
    <col min="11780" max="11781" width="49.5703125" style="37" customWidth="1"/>
    <col min="11782" max="11789" width="15.7109375" style="37" customWidth="1"/>
    <col min="11790" max="12033" width="9.140625" style="37"/>
    <col min="12034" max="12035" width="12.42578125" style="37" customWidth="1"/>
    <col min="12036" max="12037" width="49.5703125" style="37" customWidth="1"/>
    <col min="12038" max="12045" width="15.7109375" style="37" customWidth="1"/>
    <col min="12046" max="12289" width="9.140625" style="37"/>
    <col min="12290" max="12291" width="12.42578125" style="37" customWidth="1"/>
    <col min="12292" max="12293" width="49.5703125" style="37" customWidth="1"/>
    <col min="12294" max="12301" width="15.7109375" style="37" customWidth="1"/>
    <col min="12302" max="12545" width="9.140625" style="37"/>
    <col min="12546" max="12547" width="12.42578125" style="37" customWidth="1"/>
    <col min="12548" max="12549" width="49.5703125" style="37" customWidth="1"/>
    <col min="12550" max="12557" width="15.7109375" style="37" customWidth="1"/>
    <col min="12558" max="12801" width="9.140625" style="37"/>
    <col min="12802" max="12803" width="12.42578125" style="37" customWidth="1"/>
    <col min="12804" max="12805" width="49.5703125" style="37" customWidth="1"/>
    <col min="12806" max="12813" width="15.7109375" style="37" customWidth="1"/>
    <col min="12814" max="13057" width="9.140625" style="37"/>
    <col min="13058" max="13059" width="12.42578125" style="37" customWidth="1"/>
    <col min="13060" max="13061" width="49.5703125" style="37" customWidth="1"/>
    <col min="13062" max="13069" width="15.7109375" style="37" customWidth="1"/>
    <col min="13070" max="13313" width="9.140625" style="37"/>
    <col min="13314" max="13315" width="12.42578125" style="37" customWidth="1"/>
    <col min="13316" max="13317" width="49.5703125" style="37" customWidth="1"/>
    <col min="13318" max="13325" width="15.7109375" style="37" customWidth="1"/>
    <col min="13326" max="13569" width="9.140625" style="37"/>
    <col min="13570" max="13571" width="12.42578125" style="37" customWidth="1"/>
    <col min="13572" max="13573" width="49.5703125" style="37" customWidth="1"/>
    <col min="13574" max="13581" width="15.7109375" style="37" customWidth="1"/>
    <col min="13582" max="13825" width="9.140625" style="37"/>
    <col min="13826" max="13827" width="12.42578125" style="37" customWidth="1"/>
    <col min="13828" max="13829" width="49.5703125" style="37" customWidth="1"/>
    <col min="13830" max="13837" width="15.7109375" style="37" customWidth="1"/>
    <col min="13838" max="14081" width="9.140625" style="37"/>
    <col min="14082" max="14083" width="12.42578125" style="37" customWidth="1"/>
    <col min="14084" max="14085" width="49.5703125" style="37" customWidth="1"/>
    <col min="14086" max="14093" width="15.7109375" style="37" customWidth="1"/>
    <col min="14094" max="14337" width="9.140625" style="37"/>
    <col min="14338" max="14339" width="12.42578125" style="37" customWidth="1"/>
    <col min="14340" max="14341" width="49.5703125" style="37" customWidth="1"/>
    <col min="14342" max="14349" width="15.7109375" style="37" customWidth="1"/>
    <col min="14350" max="14593" width="9.140625" style="37"/>
    <col min="14594" max="14595" width="12.42578125" style="37" customWidth="1"/>
    <col min="14596" max="14597" width="49.5703125" style="37" customWidth="1"/>
    <col min="14598" max="14605" width="15.7109375" style="37" customWidth="1"/>
    <col min="14606" max="14849" width="9.140625" style="37"/>
    <col min="14850" max="14851" width="12.42578125" style="37" customWidth="1"/>
    <col min="14852" max="14853" width="49.5703125" style="37" customWidth="1"/>
    <col min="14854" max="14861" width="15.7109375" style="37" customWidth="1"/>
    <col min="14862" max="15105" width="9.140625" style="37"/>
    <col min="15106" max="15107" width="12.42578125" style="37" customWidth="1"/>
    <col min="15108" max="15109" width="49.5703125" style="37" customWidth="1"/>
    <col min="15110" max="15117" width="15.7109375" style="37" customWidth="1"/>
    <col min="15118" max="15361" width="9.140625" style="37"/>
    <col min="15362" max="15363" width="12.42578125" style="37" customWidth="1"/>
    <col min="15364" max="15365" width="49.5703125" style="37" customWidth="1"/>
    <col min="15366" max="15373" width="15.7109375" style="37" customWidth="1"/>
    <col min="15374" max="15617" width="9.140625" style="37"/>
    <col min="15618" max="15619" width="12.42578125" style="37" customWidth="1"/>
    <col min="15620" max="15621" width="49.5703125" style="37" customWidth="1"/>
    <col min="15622" max="15629" width="15.7109375" style="37" customWidth="1"/>
    <col min="15630" max="15873" width="9.140625" style="37"/>
    <col min="15874" max="15875" width="12.42578125" style="37" customWidth="1"/>
    <col min="15876" max="15877" width="49.5703125" style="37" customWidth="1"/>
    <col min="15878" max="15885" width="15.7109375" style="37" customWidth="1"/>
    <col min="15886" max="16129" width="9.140625" style="37"/>
    <col min="16130" max="16131" width="12.42578125" style="37" customWidth="1"/>
    <col min="16132" max="16133" width="49.5703125" style="37" customWidth="1"/>
    <col min="16134" max="16141" width="15.7109375" style="37" customWidth="1"/>
    <col min="16142" max="16384" width="9.140625" style="37"/>
  </cols>
  <sheetData>
    <row r="1" spans="1:14" x14ac:dyDescent="0.2">
      <c r="B1" s="4"/>
      <c r="C1" s="4"/>
      <c r="D1" s="10"/>
      <c r="E1" s="10"/>
      <c r="F1" s="4"/>
      <c r="G1" s="4"/>
      <c r="H1" s="4"/>
      <c r="I1" s="4"/>
      <c r="J1" s="4"/>
      <c r="K1" s="4"/>
      <c r="L1" s="29" t="s">
        <v>146</v>
      </c>
      <c r="M1" s="29"/>
    </row>
    <row r="2" spans="1:14" x14ac:dyDescent="0.2">
      <c r="B2" s="4"/>
      <c r="C2" s="4"/>
      <c r="D2" s="10"/>
      <c r="E2" s="10"/>
      <c r="F2" s="4"/>
      <c r="G2" s="4"/>
      <c r="H2" s="4"/>
      <c r="I2" s="4"/>
      <c r="J2" s="4"/>
      <c r="K2" s="4"/>
      <c r="L2" s="29" t="s">
        <v>147</v>
      </c>
      <c r="M2" s="29"/>
    </row>
    <row r="3" spans="1:14" x14ac:dyDescent="0.2">
      <c r="B3" s="4"/>
      <c r="C3" s="4"/>
      <c r="D3" s="10"/>
      <c r="E3" s="10"/>
      <c r="F3" s="4"/>
      <c r="G3" s="4"/>
      <c r="H3" s="4"/>
      <c r="I3" s="4"/>
      <c r="J3" s="4"/>
      <c r="K3" s="4"/>
      <c r="L3" s="29" t="s">
        <v>148</v>
      </c>
      <c r="M3" s="29"/>
    </row>
    <row r="4" spans="1:14" x14ac:dyDescent="0.2">
      <c r="B4" s="4"/>
      <c r="C4" s="4"/>
      <c r="D4" s="10"/>
      <c r="E4" s="10"/>
      <c r="F4" s="4"/>
      <c r="G4" s="4"/>
      <c r="H4" s="4"/>
      <c r="I4" s="4"/>
      <c r="J4" s="4"/>
      <c r="K4" s="4"/>
      <c r="L4" s="29" t="s">
        <v>36</v>
      </c>
      <c r="M4" s="29"/>
      <c r="N4" s="29"/>
    </row>
    <row r="5" spans="1:14" x14ac:dyDescent="0.2">
      <c r="B5" s="11"/>
      <c r="C5" s="4"/>
      <c r="D5" s="10"/>
      <c r="E5" s="10"/>
      <c r="F5" s="4"/>
      <c r="G5" s="4"/>
      <c r="H5" s="4"/>
      <c r="I5" s="4"/>
      <c r="J5" s="4"/>
      <c r="K5" s="4"/>
      <c r="L5" s="4"/>
      <c r="M5" s="1"/>
    </row>
    <row r="6" spans="1:14" ht="15.75" x14ac:dyDescent="0.2">
      <c r="B6" s="52" t="s">
        <v>149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4" x14ac:dyDescent="0.2">
      <c r="B7" s="17" t="s">
        <v>11</v>
      </c>
      <c r="C7" s="4"/>
      <c r="D7" s="10"/>
      <c r="E7" s="10"/>
      <c r="F7" s="4"/>
      <c r="G7" s="4"/>
      <c r="H7" s="4"/>
      <c r="I7" s="4"/>
      <c r="J7" s="4"/>
      <c r="K7" s="4"/>
      <c r="L7" s="4"/>
      <c r="M7" s="1"/>
    </row>
    <row r="8" spans="1:14" x14ac:dyDescent="0.2">
      <c r="B8" s="26" t="s">
        <v>2</v>
      </c>
      <c r="C8" s="4"/>
      <c r="D8" s="10"/>
      <c r="E8" s="10"/>
      <c r="F8" s="4"/>
      <c r="G8" s="4"/>
      <c r="H8" s="4"/>
      <c r="I8" s="4"/>
      <c r="J8" s="4"/>
      <c r="K8" s="4"/>
      <c r="L8" s="4"/>
      <c r="M8" s="1"/>
    </row>
    <row r="9" spans="1:14" x14ac:dyDescent="0.2">
      <c r="B9" s="4"/>
      <c r="C9" s="4"/>
      <c r="D9" s="10"/>
      <c r="E9" s="10"/>
      <c r="F9" s="4"/>
      <c r="G9" s="4"/>
      <c r="H9" s="4"/>
      <c r="I9" s="4"/>
      <c r="J9" s="4"/>
      <c r="K9" s="4"/>
      <c r="L9" s="4"/>
      <c r="M9" s="3" t="s">
        <v>3</v>
      </c>
    </row>
    <row r="10" spans="1:14" ht="92.25" customHeight="1" x14ac:dyDescent="0.2">
      <c r="B10" s="75" t="s">
        <v>150</v>
      </c>
      <c r="C10" s="75" t="s">
        <v>151</v>
      </c>
      <c r="D10" s="75" t="s">
        <v>152</v>
      </c>
      <c r="E10" s="75" t="s">
        <v>153</v>
      </c>
      <c r="F10" s="75" t="s">
        <v>154</v>
      </c>
      <c r="G10" s="75" t="s">
        <v>155</v>
      </c>
      <c r="H10" s="75" t="s">
        <v>156</v>
      </c>
      <c r="I10" s="75" t="s">
        <v>157</v>
      </c>
      <c r="J10" s="75" t="s">
        <v>158</v>
      </c>
      <c r="K10" s="75" t="s">
        <v>159</v>
      </c>
      <c r="L10" s="75" t="s">
        <v>160</v>
      </c>
      <c r="M10" s="75" t="s">
        <v>161</v>
      </c>
    </row>
    <row r="11" spans="1:14" x14ac:dyDescent="0.2">
      <c r="B11" s="76">
        <v>1</v>
      </c>
      <c r="C11" s="76">
        <v>2</v>
      </c>
      <c r="D11" s="76">
        <v>3</v>
      </c>
      <c r="E11" s="76">
        <v>4</v>
      </c>
      <c r="F11" s="76">
        <v>5</v>
      </c>
      <c r="G11" s="76">
        <v>6</v>
      </c>
      <c r="H11" s="76">
        <v>7</v>
      </c>
      <c r="I11" s="76">
        <v>8</v>
      </c>
      <c r="J11" s="76">
        <v>9</v>
      </c>
      <c r="K11" s="76">
        <v>10</v>
      </c>
      <c r="L11" s="76">
        <v>11</v>
      </c>
      <c r="M11" s="76">
        <v>12</v>
      </c>
    </row>
    <row r="12" spans="1:14" x14ac:dyDescent="0.2">
      <c r="A12" s="44">
        <v>1</v>
      </c>
      <c r="B12" s="45" t="s">
        <v>103</v>
      </c>
      <c r="C12" s="45"/>
      <c r="D12" s="77" t="s">
        <v>162</v>
      </c>
      <c r="E12" s="77"/>
      <c r="F12" s="78"/>
      <c r="G12" s="47">
        <v>153754499</v>
      </c>
      <c r="H12" s="47">
        <v>0</v>
      </c>
      <c r="I12" s="47">
        <v>1271656</v>
      </c>
      <c r="J12" s="47">
        <v>14100000</v>
      </c>
      <c r="K12" s="47">
        <v>14200000</v>
      </c>
      <c r="L12" s="47">
        <v>14300000</v>
      </c>
      <c r="M12" s="47">
        <v>0</v>
      </c>
      <c r="N12" s="43"/>
    </row>
    <row r="13" spans="1:14" ht="51" x14ac:dyDescent="0.2">
      <c r="A13" s="44">
        <v>0</v>
      </c>
      <c r="B13" s="45" t="s">
        <v>163</v>
      </c>
      <c r="C13" s="45" t="s">
        <v>164</v>
      </c>
      <c r="D13" s="77" t="s">
        <v>165</v>
      </c>
      <c r="E13" s="77" t="s">
        <v>166</v>
      </c>
      <c r="F13" s="78" t="s">
        <v>167</v>
      </c>
      <c r="G13" s="47">
        <v>576000</v>
      </c>
      <c r="H13" s="47">
        <v>0</v>
      </c>
      <c r="I13" s="47">
        <v>100000</v>
      </c>
      <c r="J13" s="47">
        <v>100000</v>
      </c>
      <c r="K13" s="47">
        <v>200000</v>
      </c>
      <c r="L13" s="47">
        <v>176000</v>
      </c>
      <c r="M13" s="47">
        <v>100</v>
      </c>
      <c r="N13" s="43"/>
    </row>
    <row r="14" spans="1:14" ht="51" x14ac:dyDescent="0.2">
      <c r="A14" s="44">
        <v>0</v>
      </c>
      <c r="B14" s="45" t="s">
        <v>163</v>
      </c>
      <c r="C14" s="45" t="s">
        <v>164</v>
      </c>
      <c r="D14" s="77" t="s">
        <v>165</v>
      </c>
      <c r="E14" s="77" t="s">
        <v>168</v>
      </c>
      <c r="F14" s="78" t="s">
        <v>169</v>
      </c>
      <c r="G14" s="47">
        <v>124000</v>
      </c>
      <c r="H14" s="47">
        <v>0</v>
      </c>
      <c r="I14" s="47">
        <v>0</v>
      </c>
      <c r="J14" s="47">
        <v>0</v>
      </c>
      <c r="K14" s="47">
        <v>0</v>
      </c>
      <c r="L14" s="47">
        <v>124000</v>
      </c>
      <c r="M14" s="47">
        <v>100</v>
      </c>
      <c r="N14" s="43"/>
    </row>
    <row r="15" spans="1:14" ht="38.25" x14ac:dyDescent="0.2">
      <c r="A15" s="44">
        <v>0</v>
      </c>
      <c r="B15" s="45" t="s">
        <v>170</v>
      </c>
      <c r="C15" s="45" t="s">
        <v>171</v>
      </c>
      <c r="D15" s="77" t="s">
        <v>172</v>
      </c>
      <c r="E15" s="77" t="s">
        <v>173</v>
      </c>
      <c r="F15" s="78" t="s">
        <v>174</v>
      </c>
      <c r="G15" s="47">
        <v>136163768</v>
      </c>
      <c r="H15" s="47">
        <v>0</v>
      </c>
      <c r="I15" s="47">
        <v>0</v>
      </c>
      <c r="J15" s="47">
        <v>10000000</v>
      </c>
      <c r="K15" s="47">
        <v>10000000</v>
      </c>
      <c r="L15" s="47">
        <v>10000000</v>
      </c>
      <c r="M15" s="47">
        <v>22</v>
      </c>
      <c r="N15" s="43"/>
    </row>
    <row r="16" spans="1:14" ht="38.25" x14ac:dyDescent="0.2">
      <c r="A16" s="44">
        <v>0</v>
      </c>
      <c r="B16" s="45" t="s">
        <v>175</v>
      </c>
      <c r="C16" s="45" t="s">
        <v>176</v>
      </c>
      <c r="D16" s="77" t="s">
        <v>177</v>
      </c>
      <c r="E16" s="77" t="s">
        <v>178</v>
      </c>
      <c r="F16" s="78" t="s">
        <v>179</v>
      </c>
      <c r="G16" s="47">
        <v>2307827</v>
      </c>
      <c r="H16" s="47">
        <v>0</v>
      </c>
      <c r="I16" s="47">
        <v>0</v>
      </c>
      <c r="J16" s="47">
        <v>2000000</v>
      </c>
      <c r="K16" s="47">
        <v>307827</v>
      </c>
      <c r="L16" s="47">
        <v>0</v>
      </c>
      <c r="M16" s="47">
        <v>100</v>
      </c>
      <c r="N16" s="43"/>
    </row>
    <row r="17" spans="1:14" ht="38.25" x14ac:dyDescent="0.2">
      <c r="A17" s="44">
        <v>0</v>
      </c>
      <c r="B17" s="45" t="s">
        <v>175</v>
      </c>
      <c r="C17" s="45" t="s">
        <v>176</v>
      </c>
      <c r="D17" s="77" t="s">
        <v>177</v>
      </c>
      <c r="E17" s="77" t="s">
        <v>180</v>
      </c>
      <c r="F17" s="78" t="s">
        <v>181</v>
      </c>
      <c r="G17" s="47">
        <v>3489581</v>
      </c>
      <c r="H17" s="47">
        <v>0</v>
      </c>
      <c r="I17" s="47">
        <v>0</v>
      </c>
      <c r="J17" s="47">
        <v>1000000</v>
      </c>
      <c r="K17" s="47">
        <v>2190196</v>
      </c>
      <c r="L17" s="47">
        <v>299385</v>
      </c>
      <c r="M17" s="47">
        <v>100</v>
      </c>
      <c r="N17" s="43"/>
    </row>
    <row r="18" spans="1:14" ht="38.25" x14ac:dyDescent="0.2">
      <c r="A18" s="44">
        <v>0</v>
      </c>
      <c r="B18" s="45" t="s">
        <v>175</v>
      </c>
      <c r="C18" s="45" t="s">
        <v>176</v>
      </c>
      <c r="D18" s="77" t="s">
        <v>177</v>
      </c>
      <c r="E18" s="77" t="s">
        <v>182</v>
      </c>
      <c r="F18" s="78" t="s">
        <v>179</v>
      </c>
      <c r="G18" s="47">
        <v>2501977</v>
      </c>
      <c r="H18" s="47">
        <v>0</v>
      </c>
      <c r="I18" s="47">
        <v>0</v>
      </c>
      <c r="J18" s="47">
        <v>1000000</v>
      </c>
      <c r="K18" s="47">
        <v>1501977</v>
      </c>
      <c r="L18" s="47">
        <v>0</v>
      </c>
      <c r="M18" s="47">
        <v>100</v>
      </c>
      <c r="N18" s="43"/>
    </row>
    <row r="19" spans="1:14" ht="38.25" x14ac:dyDescent="0.2">
      <c r="A19" s="44">
        <v>0</v>
      </c>
      <c r="B19" s="45" t="s">
        <v>175</v>
      </c>
      <c r="C19" s="45" t="s">
        <v>176</v>
      </c>
      <c r="D19" s="77" t="s">
        <v>177</v>
      </c>
      <c r="E19" s="77" t="s">
        <v>183</v>
      </c>
      <c r="F19" s="78" t="s">
        <v>181</v>
      </c>
      <c r="G19" s="47">
        <v>7419690</v>
      </c>
      <c r="H19" s="47">
        <v>0</v>
      </c>
      <c r="I19" s="47">
        <v>0</v>
      </c>
      <c r="J19" s="47">
        <v>0</v>
      </c>
      <c r="K19" s="47">
        <v>0</v>
      </c>
      <c r="L19" s="47">
        <v>3700615</v>
      </c>
      <c r="M19" s="47">
        <v>49.9</v>
      </c>
      <c r="N19" s="43"/>
    </row>
    <row r="20" spans="1:14" ht="38.25" x14ac:dyDescent="0.2">
      <c r="A20" s="44">
        <v>0</v>
      </c>
      <c r="B20" s="45" t="s">
        <v>175</v>
      </c>
      <c r="C20" s="45" t="s">
        <v>176</v>
      </c>
      <c r="D20" s="77" t="s">
        <v>177</v>
      </c>
      <c r="E20" s="77" t="s">
        <v>184</v>
      </c>
      <c r="F20" s="78" t="s">
        <v>185</v>
      </c>
      <c r="G20" s="47">
        <v>1171656</v>
      </c>
      <c r="H20" s="47">
        <v>0</v>
      </c>
      <c r="I20" s="47">
        <v>1171656</v>
      </c>
      <c r="J20" s="47">
        <v>0</v>
      </c>
      <c r="K20" s="47">
        <v>0</v>
      </c>
      <c r="L20" s="47">
        <v>0</v>
      </c>
      <c r="M20" s="47">
        <v>100</v>
      </c>
      <c r="N20" s="43"/>
    </row>
    <row r="21" spans="1:14" ht="36" customHeight="1" x14ac:dyDescent="0.2">
      <c r="A21" s="44"/>
      <c r="B21" s="79" t="s">
        <v>186</v>
      </c>
      <c r="C21" s="79"/>
      <c r="D21" s="80" t="s">
        <v>187</v>
      </c>
      <c r="E21" s="80"/>
      <c r="F21" s="81"/>
      <c r="G21" s="82">
        <f>SUM(G22:G35)</f>
        <v>6600000</v>
      </c>
      <c r="H21" s="82">
        <f>SUM(H22:H28)</f>
        <v>0</v>
      </c>
      <c r="I21" s="82">
        <f>SUM(I22:I31)</f>
        <v>600000</v>
      </c>
      <c r="J21" s="82">
        <f>SUM(J22:J34)</f>
        <v>2000000</v>
      </c>
      <c r="K21" s="82">
        <f>SUM(K22:K35)</f>
        <v>2000000</v>
      </c>
      <c r="L21" s="82">
        <f>SUM(L22:L35)</f>
        <v>2000000</v>
      </c>
      <c r="M21" s="82"/>
      <c r="N21" s="43"/>
    </row>
    <row r="22" spans="1:14" ht="38.25" x14ac:dyDescent="0.2">
      <c r="A22" s="44"/>
      <c r="B22" s="83" t="s">
        <v>188</v>
      </c>
      <c r="C22" s="83" t="s">
        <v>189</v>
      </c>
      <c r="D22" s="77" t="s">
        <v>190</v>
      </c>
      <c r="E22" s="77" t="s">
        <v>166</v>
      </c>
      <c r="F22" s="78" t="s">
        <v>185</v>
      </c>
      <c r="G22" s="47">
        <v>200000</v>
      </c>
      <c r="H22" s="47"/>
      <c r="I22" s="47">
        <v>200000</v>
      </c>
      <c r="J22" s="47"/>
      <c r="K22" s="16"/>
      <c r="L22" s="47"/>
      <c r="M22" s="47">
        <v>100</v>
      </c>
      <c r="N22" s="43"/>
    </row>
    <row r="23" spans="1:14" x14ac:dyDescent="0.2">
      <c r="A23" s="44"/>
      <c r="B23" s="83" t="s">
        <v>191</v>
      </c>
      <c r="C23" s="84">
        <v>1141</v>
      </c>
      <c r="D23" s="77" t="s">
        <v>192</v>
      </c>
      <c r="E23" s="77" t="s">
        <v>166</v>
      </c>
      <c r="F23" s="78" t="s">
        <v>185</v>
      </c>
      <c r="G23" s="47">
        <v>400000</v>
      </c>
      <c r="H23" s="47"/>
      <c r="I23" s="47">
        <v>400000</v>
      </c>
      <c r="J23" s="47"/>
      <c r="K23" s="16"/>
      <c r="L23" s="47"/>
      <c r="M23" s="47">
        <v>100</v>
      </c>
      <c r="N23" s="43"/>
    </row>
    <row r="24" spans="1:14" ht="48.75" customHeight="1" x14ac:dyDescent="0.2">
      <c r="A24" s="44"/>
      <c r="B24" s="83" t="s">
        <v>193</v>
      </c>
      <c r="C24" s="84">
        <v>1020</v>
      </c>
      <c r="D24" s="77" t="s">
        <v>194</v>
      </c>
      <c r="E24" s="77" t="s">
        <v>195</v>
      </c>
      <c r="F24" s="85">
        <v>2022</v>
      </c>
      <c r="G24" s="47">
        <v>600000</v>
      </c>
      <c r="H24" s="47"/>
      <c r="I24" s="47"/>
      <c r="J24" s="47">
        <v>600000</v>
      </c>
      <c r="K24" s="16"/>
      <c r="L24" s="47"/>
      <c r="M24" s="47">
        <v>100</v>
      </c>
      <c r="N24" s="43"/>
    </row>
    <row r="25" spans="1:14" ht="25.5" x14ac:dyDescent="0.2">
      <c r="A25" s="44"/>
      <c r="B25" s="83" t="s">
        <v>193</v>
      </c>
      <c r="C25" s="84">
        <v>1020</v>
      </c>
      <c r="D25" s="77" t="s">
        <v>194</v>
      </c>
      <c r="E25" s="77" t="s">
        <v>196</v>
      </c>
      <c r="F25" s="85">
        <v>2023</v>
      </c>
      <c r="G25" s="47">
        <v>1000000</v>
      </c>
      <c r="H25" s="47"/>
      <c r="I25" s="47"/>
      <c r="J25" s="47"/>
      <c r="K25" s="16"/>
      <c r="L25" s="47">
        <v>1000000</v>
      </c>
      <c r="M25" s="47">
        <v>100</v>
      </c>
      <c r="N25" s="43"/>
    </row>
    <row r="26" spans="1:14" ht="31.5" x14ac:dyDescent="0.2">
      <c r="A26" s="44"/>
      <c r="B26" s="83" t="s">
        <v>191</v>
      </c>
      <c r="C26" s="84">
        <v>1141</v>
      </c>
      <c r="D26" s="86" t="s">
        <v>192</v>
      </c>
      <c r="E26" s="77" t="s">
        <v>197</v>
      </c>
      <c r="F26" s="85">
        <v>2024</v>
      </c>
      <c r="G26" s="47">
        <v>100000</v>
      </c>
      <c r="H26" s="47"/>
      <c r="I26" s="47"/>
      <c r="J26" s="47"/>
      <c r="K26" s="16"/>
      <c r="L26" s="47">
        <v>100000</v>
      </c>
      <c r="M26" s="47">
        <v>100</v>
      </c>
      <c r="N26" s="43"/>
    </row>
    <row r="27" spans="1:14" ht="47.25" x14ac:dyDescent="0.2">
      <c r="A27" s="44"/>
      <c r="B27" s="83" t="s">
        <v>198</v>
      </c>
      <c r="C27" s="84">
        <v>1070</v>
      </c>
      <c r="D27" s="86" t="s">
        <v>199</v>
      </c>
      <c r="E27" s="77" t="s">
        <v>200</v>
      </c>
      <c r="F27" s="85">
        <v>2022</v>
      </c>
      <c r="G27" s="47">
        <v>200000</v>
      </c>
      <c r="H27" s="47"/>
      <c r="I27" s="47"/>
      <c r="J27" s="47"/>
      <c r="K27" s="16">
        <v>100000</v>
      </c>
      <c r="L27" s="47">
        <v>100000</v>
      </c>
      <c r="M27" s="47">
        <v>100</v>
      </c>
      <c r="N27" s="43"/>
    </row>
    <row r="28" spans="1:14" ht="31.5" x14ac:dyDescent="0.25">
      <c r="A28" s="44"/>
      <c r="B28" s="83" t="s">
        <v>201</v>
      </c>
      <c r="C28" s="84">
        <v>1080</v>
      </c>
      <c r="D28" s="87" t="s">
        <v>202</v>
      </c>
      <c r="E28" s="77" t="s">
        <v>203</v>
      </c>
      <c r="F28" s="78" t="s">
        <v>179</v>
      </c>
      <c r="G28" s="47">
        <v>400000</v>
      </c>
      <c r="H28" s="47"/>
      <c r="I28" s="47"/>
      <c r="J28" s="47">
        <v>400000</v>
      </c>
      <c r="K28" s="16"/>
      <c r="L28" s="47"/>
      <c r="M28" s="47">
        <v>100</v>
      </c>
      <c r="N28" s="43"/>
    </row>
    <row r="29" spans="1:14" ht="31.5" x14ac:dyDescent="0.25">
      <c r="A29" s="44"/>
      <c r="B29" s="83" t="s">
        <v>201</v>
      </c>
      <c r="C29" s="84">
        <v>1080</v>
      </c>
      <c r="D29" s="87" t="s">
        <v>202</v>
      </c>
      <c r="E29" s="77" t="s">
        <v>204</v>
      </c>
      <c r="F29" s="78" t="s">
        <v>181</v>
      </c>
      <c r="G29" s="47">
        <v>300000</v>
      </c>
      <c r="H29" s="47"/>
      <c r="I29" s="47"/>
      <c r="J29" s="47">
        <v>100000</v>
      </c>
      <c r="K29" s="16">
        <v>100000</v>
      </c>
      <c r="L29" s="47">
        <v>100000</v>
      </c>
      <c r="M29" s="47">
        <v>100</v>
      </c>
      <c r="N29" s="43"/>
    </row>
    <row r="30" spans="1:14" ht="25.5" x14ac:dyDescent="0.25">
      <c r="A30" s="44"/>
      <c r="B30" s="88" t="s">
        <v>205</v>
      </c>
      <c r="C30" s="88">
        <v>4030</v>
      </c>
      <c r="D30" s="86" t="s">
        <v>206</v>
      </c>
      <c r="E30" s="77" t="s">
        <v>207</v>
      </c>
      <c r="F30" s="78" t="s">
        <v>208</v>
      </c>
      <c r="G30" s="47">
        <v>400000</v>
      </c>
      <c r="H30" s="47"/>
      <c r="I30" s="47"/>
      <c r="J30" s="47"/>
      <c r="K30" s="16">
        <v>200000</v>
      </c>
      <c r="L30" s="47">
        <v>200000</v>
      </c>
      <c r="M30" s="47">
        <v>100</v>
      </c>
      <c r="N30" s="43"/>
    </row>
    <row r="31" spans="1:14" ht="47.25" x14ac:dyDescent="0.25">
      <c r="A31" s="44"/>
      <c r="B31" s="88" t="s">
        <v>209</v>
      </c>
      <c r="C31" s="88">
        <v>4060</v>
      </c>
      <c r="D31" s="86" t="s">
        <v>210</v>
      </c>
      <c r="E31" s="77" t="s">
        <v>211</v>
      </c>
      <c r="F31" s="85">
        <v>2022</v>
      </c>
      <c r="G31" s="47">
        <v>600000</v>
      </c>
      <c r="H31" s="47"/>
      <c r="I31" s="47"/>
      <c r="J31" s="47">
        <v>600000</v>
      </c>
      <c r="K31" s="16"/>
      <c r="L31" s="47"/>
      <c r="M31" s="47">
        <v>100</v>
      </c>
      <c r="N31" s="43"/>
    </row>
    <row r="32" spans="1:14" ht="47.25" x14ac:dyDescent="0.25">
      <c r="A32" s="44"/>
      <c r="B32" s="88" t="s">
        <v>209</v>
      </c>
      <c r="C32" s="88">
        <v>4060</v>
      </c>
      <c r="D32" s="86" t="s">
        <v>210</v>
      </c>
      <c r="E32" s="77" t="s">
        <v>212</v>
      </c>
      <c r="F32" s="85">
        <v>2023</v>
      </c>
      <c r="G32" s="47">
        <v>500000</v>
      </c>
      <c r="H32" s="47"/>
      <c r="I32" s="47"/>
      <c r="J32" s="47"/>
      <c r="K32" s="16">
        <v>500000</v>
      </c>
      <c r="L32" s="47"/>
      <c r="M32" s="47">
        <v>100</v>
      </c>
      <c r="N32" s="43"/>
    </row>
    <row r="33" spans="1:14" ht="47.25" x14ac:dyDescent="0.25">
      <c r="A33" s="44"/>
      <c r="B33" s="88" t="s">
        <v>209</v>
      </c>
      <c r="C33" s="88">
        <v>4060</v>
      </c>
      <c r="D33" s="86" t="s">
        <v>210</v>
      </c>
      <c r="E33" s="77" t="s">
        <v>200</v>
      </c>
      <c r="F33" s="85">
        <v>2023</v>
      </c>
      <c r="G33" s="47">
        <v>400000</v>
      </c>
      <c r="H33" s="47"/>
      <c r="I33" s="47"/>
      <c r="J33" s="47"/>
      <c r="K33" s="16">
        <v>400000</v>
      </c>
      <c r="L33" s="47"/>
      <c r="M33" s="47">
        <v>100</v>
      </c>
      <c r="N33" s="43"/>
    </row>
    <row r="34" spans="1:14" ht="63" x14ac:dyDescent="0.25">
      <c r="A34" s="44"/>
      <c r="B34" s="88" t="s">
        <v>213</v>
      </c>
      <c r="C34" s="88">
        <v>5061</v>
      </c>
      <c r="D34" s="86" t="s">
        <v>214</v>
      </c>
      <c r="E34" s="77" t="s">
        <v>215</v>
      </c>
      <c r="F34" s="85" t="s">
        <v>179</v>
      </c>
      <c r="G34" s="47">
        <v>800000</v>
      </c>
      <c r="H34" s="47"/>
      <c r="I34" s="47"/>
      <c r="J34" s="47">
        <v>300000</v>
      </c>
      <c r="K34" s="16">
        <v>500000</v>
      </c>
      <c r="L34" s="47"/>
      <c r="M34" s="47">
        <v>100</v>
      </c>
      <c r="N34" s="43"/>
    </row>
    <row r="35" spans="1:14" ht="63" x14ac:dyDescent="0.25">
      <c r="A35" s="44"/>
      <c r="B35" s="88" t="s">
        <v>213</v>
      </c>
      <c r="C35" s="88">
        <v>5061</v>
      </c>
      <c r="D35" s="86" t="s">
        <v>214</v>
      </c>
      <c r="E35" s="77" t="s">
        <v>216</v>
      </c>
      <c r="F35" s="78" t="s">
        <v>208</v>
      </c>
      <c r="G35" s="47">
        <v>700000</v>
      </c>
      <c r="H35" s="47"/>
      <c r="I35" s="47"/>
      <c r="J35" s="47"/>
      <c r="K35" s="16">
        <v>200000</v>
      </c>
      <c r="L35" s="47">
        <v>500000</v>
      </c>
      <c r="M35" s="47">
        <v>100</v>
      </c>
      <c r="N35" s="43"/>
    </row>
    <row r="36" spans="1:14" x14ac:dyDescent="0.2">
      <c r="A36" s="44">
        <v>1</v>
      </c>
      <c r="B36" s="89" t="s">
        <v>17</v>
      </c>
      <c r="C36" s="89" t="s">
        <v>17</v>
      </c>
      <c r="D36" s="90" t="s">
        <v>217</v>
      </c>
      <c r="E36" s="90" t="s">
        <v>17</v>
      </c>
      <c r="F36" s="91" t="s">
        <v>17</v>
      </c>
      <c r="G36" s="92">
        <f>SUM(G13:G23)</f>
        <v>160954499</v>
      </c>
      <c r="H36" s="92">
        <v>0</v>
      </c>
      <c r="I36" s="92">
        <f>I21+I12</f>
        <v>1871656</v>
      </c>
      <c r="J36" s="92">
        <f>SUM(J13:J23)</f>
        <v>16100000</v>
      </c>
      <c r="K36" s="93">
        <f>SUM(K13:K23)</f>
        <v>16200000</v>
      </c>
      <c r="L36" s="92">
        <f>SUM(L13:L23)</f>
        <v>16300000</v>
      </c>
      <c r="M36" s="92"/>
      <c r="N36" s="43"/>
    </row>
    <row r="40" spans="1:14" s="1" customFormat="1" x14ac:dyDescent="0.2">
      <c r="B40" s="4"/>
      <c r="C40" s="4"/>
      <c r="D40" s="34" t="s">
        <v>12</v>
      </c>
      <c r="E40" s="34"/>
      <c r="F40" s="4"/>
      <c r="G40" s="24"/>
      <c r="H40" s="4"/>
      <c r="I40" s="35" t="s">
        <v>13</v>
      </c>
      <c r="J40" s="35"/>
      <c r="K40" s="4"/>
      <c r="L40" s="4"/>
    </row>
    <row r="41" spans="1:14" s="1" customFormat="1" x14ac:dyDescent="0.2">
      <c r="B41" s="4"/>
      <c r="C41" s="4"/>
      <c r="D41" s="34"/>
      <c r="E41" s="34"/>
      <c r="F41" s="4"/>
      <c r="G41" s="25" t="s">
        <v>9</v>
      </c>
      <c r="H41" s="4"/>
      <c r="I41" s="36" t="s">
        <v>10</v>
      </c>
      <c r="J41" s="36"/>
      <c r="K41" s="4"/>
      <c r="L41" s="4"/>
    </row>
  </sheetData>
  <mergeCells count="8">
    <mergeCell ref="L1:M1"/>
    <mergeCell ref="L2:M2"/>
    <mergeCell ref="L3:M3"/>
    <mergeCell ref="B6:M6"/>
    <mergeCell ref="D40:E41"/>
    <mergeCell ref="I40:J40"/>
    <mergeCell ref="I41:J41"/>
    <mergeCell ref="L4:N4"/>
  </mergeCells>
  <conditionalFormatting sqref="B36 B12:B20">
    <cfRule type="expression" dxfId="73" priority="28" stopIfTrue="1">
      <formula>A12=1</formula>
    </cfRule>
  </conditionalFormatting>
  <conditionalFormatting sqref="C36 C12:C20">
    <cfRule type="expression" dxfId="72" priority="29" stopIfTrue="1">
      <formula>A12=1</formula>
    </cfRule>
  </conditionalFormatting>
  <conditionalFormatting sqref="D36 D12:D20 B22:D31">
    <cfRule type="expression" dxfId="71" priority="30" stopIfTrue="1">
      <formula>XFC12=1</formula>
    </cfRule>
  </conditionalFormatting>
  <conditionalFormatting sqref="E12:E20 E34 E36 E22:E31">
    <cfRule type="expression" dxfId="70" priority="31" stopIfTrue="1">
      <formula>A12=1</formula>
    </cfRule>
  </conditionalFormatting>
  <conditionalFormatting sqref="F12:F20 F22:F36">
    <cfRule type="expression" dxfId="69" priority="32" stopIfTrue="1">
      <formula>A12=1</formula>
    </cfRule>
  </conditionalFormatting>
  <conditionalFormatting sqref="G12:G20 G22:G36">
    <cfRule type="expression" dxfId="68" priority="33" stopIfTrue="1">
      <formula>A12=1</formula>
    </cfRule>
  </conditionalFormatting>
  <conditionalFormatting sqref="H12:H20 H22:H36">
    <cfRule type="expression" dxfId="67" priority="34" stopIfTrue="1">
      <formula>A12=1</formula>
    </cfRule>
  </conditionalFormatting>
  <conditionalFormatting sqref="I12:I20 I22:I35">
    <cfRule type="expression" dxfId="66" priority="35" stopIfTrue="1">
      <formula>A12=1</formula>
    </cfRule>
  </conditionalFormatting>
  <conditionalFormatting sqref="J12:J20 J22:J35">
    <cfRule type="expression" dxfId="65" priority="36" stopIfTrue="1">
      <formula>A12=1</formula>
    </cfRule>
  </conditionalFormatting>
  <conditionalFormatting sqref="K12:K20 K22:K27">
    <cfRule type="expression" dxfId="64" priority="37" stopIfTrue="1">
      <formula>A12=1</formula>
    </cfRule>
  </conditionalFormatting>
  <conditionalFormatting sqref="L12:L20 L22:L35">
    <cfRule type="expression" dxfId="63" priority="38" stopIfTrue="1">
      <formula>A12=1</formula>
    </cfRule>
  </conditionalFormatting>
  <conditionalFormatting sqref="M12:M20 M22:M35">
    <cfRule type="expression" dxfId="62" priority="39" stopIfTrue="1">
      <formula>A12=1</formula>
    </cfRule>
  </conditionalFormatting>
  <conditionalFormatting sqref="B38:B43">
    <cfRule type="expression" dxfId="61" priority="16" stopIfTrue="1">
      <formula>A38=1</formula>
    </cfRule>
  </conditionalFormatting>
  <conditionalFormatting sqref="C38:C43">
    <cfRule type="expression" dxfId="60" priority="17" stopIfTrue="1">
      <formula>A38=1</formula>
    </cfRule>
  </conditionalFormatting>
  <conditionalFormatting sqref="D38:D43">
    <cfRule type="expression" dxfId="59" priority="18" stopIfTrue="1">
      <formula>A38=1</formula>
    </cfRule>
  </conditionalFormatting>
  <conditionalFormatting sqref="E38:E43">
    <cfRule type="expression" dxfId="58" priority="19" stopIfTrue="1">
      <formula>A38=1</formula>
    </cfRule>
  </conditionalFormatting>
  <conditionalFormatting sqref="F38:F43">
    <cfRule type="expression" dxfId="57" priority="20" stopIfTrue="1">
      <formula>A38=1</formula>
    </cfRule>
  </conditionalFormatting>
  <conditionalFormatting sqref="G38:G43">
    <cfRule type="expression" dxfId="56" priority="21" stopIfTrue="1">
      <formula>A38=1</formula>
    </cfRule>
  </conditionalFormatting>
  <conditionalFormatting sqref="H38:H43">
    <cfRule type="expression" dxfId="55" priority="22" stopIfTrue="1">
      <formula>A38=1</formula>
    </cfRule>
  </conditionalFormatting>
  <conditionalFormatting sqref="I38:I43">
    <cfRule type="expression" dxfId="54" priority="23" stopIfTrue="1">
      <formula>A38=1</formula>
    </cfRule>
  </conditionalFormatting>
  <conditionalFormatting sqref="J38:J43">
    <cfRule type="expression" dxfId="53" priority="24" stopIfTrue="1">
      <formula>A38=1</formula>
    </cfRule>
  </conditionalFormatting>
  <conditionalFormatting sqref="K38:K43">
    <cfRule type="expression" dxfId="52" priority="25" stopIfTrue="1">
      <formula>A38=1</formula>
    </cfRule>
  </conditionalFormatting>
  <conditionalFormatting sqref="L38:L43">
    <cfRule type="expression" dxfId="51" priority="26" stopIfTrue="1">
      <formula>A38=1</formula>
    </cfRule>
  </conditionalFormatting>
  <conditionalFormatting sqref="M38:M43">
    <cfRule type="expression" dxfId="50" priority="27" stopIfTrue="1">
      <formula>A38=1</formula>
    </cfRule>
  </conditionalFormatting>
  <conditionalFormatting sqref="B34:D34">
    <cfRule type="expression" dxfId="49" priority="15" stopIfTrue="1">
      <formula>XFC34=1</formula>
    </cfRule>
  </conditionalFormatting>
  <conditionalFormatting sqref="I36:M36">
    <cfRule type="expression" dxfId="48" priority="14" stopIfTrue="1">
      <formula>B36=1</formula>
    </cfRule>
  </conditionalFormatting>
  <conditionalFormatting sqref="B21">
    <cfRule type="expression" dxfId="47" priority="9" stopIfTrue="1">
      <formula>A21=1</formula>
    </cfRule>
  </conditionalFormatting>
  <conditionalFormatting sqref="C21">
    <cfRule type="expression" dxfId="46" priority="10" stopIfTrue="1">
      <formula>A21=1</formula>
    </cfRule>
  </conditionalFormatting>
  <conditionalFormatting sqref="D21">
    <cfRule type="expression" dxfId="45" priority="11" stopIfTrue="1">
      <formula>A21=1</formula>
    </cfRule>
  </conditionalFormatting>
  <conditionalFormatting sqref="E21">
    <cfRule type="expression" dxfId="44" priority="12" stopIfTrue="1">
      <formula>A21=1</formula>
    </cfRule>
  </conditionalFormatting>
  <conditionalFormatting sqref="F21">
    <cfRule type="expression" dxfId="43" priority="13" stopIfTrue="1">
      <formula>A21=1</formula>
    </cfRule>
  </conditionalFormatting>
  <conditionalFormatting sqref="H21:M21">
    <cfRule type="expression" dxfId="42" priority="8" stopIfTrue="1">
      <formula>B21=1</formula>
    </cfRule>
  </conditionalFormatting>
  <conditionalFormatting sqref="K28:K35">
    <cfRule type="expression" dxfId="41" priority="7" stopIfTrue="1">
      <formula>B28=1</formula>
    </cfRule>
  </conditionalFormatting>
  <conditionalFormatting sqref="E32">
    <cfRule type="expression" dxfId="40" priority="6" stopIfTrue="1">
      <formula>A32=1</formula>
    </cfRule>
  </conditionalFormatting>
  <conditionalFormatting sqref="B32:D33">
    <cfRule type="expression" dxfId="39" priority="5" stopIfTrue="1">
      <formula>XFC32=1</formula>
    </cfRule>
  </conditionalFormatting>
  <conditionalFormatting sqref="E33">
    <cfRule type="expression" dxfId="38" priority="4" stopIfTrue="1">
      <formula>A33=1</formula>
    </cfRule>
  </conditionalFormatting>
  <conditionalFormatting sqref="E35">
    <cfRule type="expression" dxfId="37" priority="3" stopIfTrue="1">
      <formula>A35=1</formula>
    </cfRule>
  </conditionalFormatting>
  <conditionalFormatting sqref="B35:D35">
    <cfRule type="expression" dxfId="36" priority="2" stopIfTrue="1">
      <formula>XFC35=1</formula>
    </cfRule>
  </conditionalFormatting>
  <conditionalFormatting sqref="G21">
    <cfRule type="expression" dxfId="35" priority="1" stopIfTrue="1">
      <formula>A21=1</formula>
    </cfRule>
  </conditionalFormatting>
  <pageMargins left="0.39370078740157483" right="0.39370078740157483" top="0.39370078740157483" bottom="0.59055118110236227" header="0.39370078740157483" footer="0.39370078740157483"/>
  <pageSetup paperSize="9" scale="62" fitToHeight="50" orientation="landscape" r:id="rId1"/>
  <headerFooter alignWithMargins="0">
    <oddFooter>Страница &amp;P из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B1" workbookViewId="0">
      <selection activeCell="F4" sqref="F4:H4"/>
    </sheetView>
  </sheetViews>
  <sheetFormatPr defaultRowHeight="12.75" x14ac:dyDescent="0.2"/>
  <cols>
    <col min="1" max="1" width="0" style="1" hidden="1" customWidth="1"/>
    <col min="2" max="2" width="20.7109375" style="4" customWidth="1"/>
    <col min="3" max="3" width="50.7109375" style="10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6" t="s">
        <v>218</v>
      </c>
      <c r="G1" s="94"/>
      <c r="H1" s="94"/>
    </row>
    <row r="2" spans="1:9" x14ac:dyDescent="0.2">
      <c r="F2" s="29" t="s">
        <v>34</v>
      </c>
      <c r="G2" s="29"/>
      <c r="H2" s="29"/>
    </row>
    <row r="3" spans="1:9" x14ac:dyDescent="0.2">
      <c r="F3" s="30" t="s">
        <v>35</v>
      </c>
      <c r="G3" s="30"/>
      <c r="H3" s="30"/>
    </row>
    <row r="4" spans="1:9" x14ac:dyDescent="0.2">
      <c r="F4" s="29" t="s">
        <v>36</v>
      </c>
      <c r="G4" s="29"/>
      <c r="H4" s="29"/>
    </row>
    <row r="5" spans="1:9" x14ac:dyDescent="0.2">
      <c r="B5" s="40"/>
    </row>
    <row r="6" spans="1:9" ht="15.75" x14ac:dyDescent="0.25">
      <c r="B6" s="31" t="s">
        <v>219</v>
      </c>
      <c r="C6" s="31"/>
      <c r="D6" s="31"/>
      <c r="E6" s="31"/>
      <c r="F6" s="31"/>
      <c r="G6" s="31"/>
      <c r="H6" s="31"/>
    </row>
    <row r="7" spans="1:9" x14ac:dyDescent="0.2">
      <c r="B7" s="17" t="s">
        <v>11</v>
      </c>
    </row>
    <row r="8" spans="1:9" x14ac:dyDescent="0.2">
      <c r="B8" s="26" t="s">
        <v>2</v>
      </c>
    </row>
    <row r="9" spans="1:9" x14ac:dyDescent="0.2">
      <c r="H9" s="3" t="s">
        <v>3</v>
      </c>
    </row>
    <row r="10" spans="1:9" ht="24.95" customHeight="1" x14ac:dyDescent="0.2">
      <c r="B10" s="95" t="s">
        <v>220</v>
      </c>
      <c r="C10" s="96" t="s">
        <v>221</v>
      </c>
      <c r="D10" s="97" t="s">
        <v>29</v>
      </c>
      <c r="E10" s="97" t="s">
        <v>30</v>
      </c>
      <c r="F10" s="97" t="s">
        <v>31</v>
      </c>
      <c r="G10" s="97" t="s">
        <v>32</v>
      </c>
      <c r="H10" s="97" t="s">
        <v>33</v>
      </c>
    </row>
    <row r="11" spans="1:9" ht="24.95" customHeight="1" x14ac:dyDescent="0.2">
      <c r="B11" s="98"/>
      <c r="C11" s="99"/>
      <c r="D11" s="100" t="s">
        <v>6</v>
      </c>
      <c r="E11" s="100" t="s">
        <v>7</v>
      </c>
      <c r="F11" s="100" t="s">
        <v>8</v>
      </c>
      <c r="G11" s="100" t="s">
        <v>8</v>
      </c>
      <c r="H11" s="100" t="s">
        <v>8</v>
      </c>
    </row>
    <row r="12" spans="1:9" x14ac:dyDescent="0.2">
      <c r="B12" s="101">
        <v>1</v>
      </c>
      <c r="C12" s="102">
        <v>2</v>
      </c>
      <c r="D12" s="102">
        <v>3</v>
      </c>
      <c r="E12" s="102">
        <v>4</v>
      </c>
      <c r="F12" s="102">
        <v>5</v>
      </c>
      <c r="G12" s="102">
        <v>6</v>
      </c>
      <c r="H12" s="102">
        <v>7</v>
      </c>
    </row>
    <row r="13" spans="1:9" x14ac:dyDescent="0.2">
      <c r="A13" s="12">
        <v>1</v>
      </c>
      <c r="B13" s="41" t="s">
        <v>222</v>
      </c>
      <c r="C13" s="41"/>
      <c r="D13" s="41"/>
      <c r="E13" s="41"/>
      <c r="F13" s="41"/>
      <c r="G13" s="41"/>
      <c r="H13" s="57"/>
      <c r="I13" s="9"/>
    </row>
    <row r="14" spans="1:9" ht="63.75" x14ac:dyDescent="0.2">
      <c r="A14" s="13">
        <v>1</v>
      </c>
      <c r="B14" s="14" t="s">
        <v>223</v>
      </c>
      <c r="C14" s="23" t="s">
        <v>224</v>
      </c>
      <c r="D14" s="16">
        <v>0</v>
      </c>
      <c r="E14" s="16">
        <f>E15</f>
        <v>976800</v>
      </c>
      <c r="F14" s="16">
        <v>0</v>
      </c>
      <c r="G14" s="16">
        <v>0</v>
      </c>
      <c r="H14" s="16">
        <v>0</v>
      </c>
      <c r="I14" s="9"/>
    </row>
    <row r="15" spans="1:9" x14ac:dyDescent="0.2">
      <c r="A15" s="13">
        <v>0</v>
      </c>
      <c r="B15" s="14" t="s">
        <v>225</v>
      </c>
      <c r="C15" s="23" t="s">
        <v>226</v>
      </c>
      <c r="D15" s="16">
        <v>0</v>
      </c>
      <c r="E15" s="16">
        <v>976800</v>
      </c>
      <c r="F15" s="16">
        <v>0</v>
      </c>
      <c r="G15" s="16">
        <v>0</v>
      </c>
      <c r="H15" s="16">
        <v>0</v>
      </c>
      <c r="I15" s="9"/>
    </row>
    <row r="16" spans="1:9" ht="38.25" x14ac:dyDescent="0.2">
      <c r="A16" s="13">
        <v>1</v>
      </c>
      <c r="B16" s="14" t="s">
        <v>227</v>
      </c>
      <c r="C16" s="23" t="s">
        <v>228</v>
      </c>
      <c r="D16" s="16">
        <v>0</v>
      </c>
      <c r="E16" s="16">
        <v>30662875</v>
      </c>
      <c r="F16" s="16">
        <v>34399300</v>
      </c>
      <c r="G16" s="16">
        <v>37675500</v>
      </c>
      <c r="H16" s="16">
        <v>40246400</v>
      </c>
      <c r="I16" s="9"/>
    </row>
    <row r="17" spans="1:9" x14ac:dyDescent="0.2">
      <c r="A17" s="13">
        <v>0</v>
      </c>
      <c r="B17" s="14" t="s">
        <v>229</v>
      </c>
      <c r="C17" s="23" t="s">
        <v>230</v>
      </c>
      <c r="D17" s="16">
        <v>0</v>
      </c>
      <c r="E17" s="16">
        <v>30662875</v>
      </c>
      <c r="F17" s="16">
        <v>34399300</v>
      </c>
      <c r="G17" s="16">
        <v>37675500</v>
      </c>
      <c r="H17" s="16">
        <v>40246400</v>
      </c>
      <c r="I17" s="9"/>
    </row>
    <row r="18" spans="1:9" ht="51" x14ac:dyDescent="0.2">
      <c r="A18" s="13">
        <v>1</v>
      </c>
      <c r="B18" s="14" t="s">
        <v>231</v>
      </c>
      <c r="C18" s="23" t="s">
        <v>232</v>
      </c>
      <c r="D18" s="16">
        <v>0</v>
      </c>
      <c r="E18" s="16">
        <f>E19</f>
        <v>285475</v>
      </c>
      <c r="F18" s="103">
        <f t="shared" ref="F18:H18" si="0">F19</f>
        <v>1246300</v>
      </c>
      <c r="G18" s="103">
        <f t="shared" si="0"/>
        <v>1364900</v>
      </c>
      <c r="H18" s="103">
        <f t="shared" si="0"/>
        <v>1458000</v>
      </c>
      <c r="I18" s="9"/>
    </row>
    <row r="19" spans="1:9" x14ac:dyDescent="0.2">
      <c r="A19" s="13">
        <v>0</v>
      </c>
      <c r="B19" s="14" t="s">
        <v>225</v>
      </c>
      <c r="C19" s="23" t="s">
        <v>226</v>
      </c>
      <c r="D19" s="16">
        <v>0</v>
      </c>
      <c r="E19" s="16">
        <v>285475</v>
      </c>
      <c r="F19" s="16">
        <v>1246300</v>
      </c>
      <c r="G19" s="16">
        <v>1364900</v>
      </c>
      <c r="H19" s="16">
        <v>1458000</v>
      </c>
      <c r="I19" s="9"/>
    </row>
    <row r="20" spans="1:9" x14ac:dyDescent="0.2">
      <c r="A20" s="13">
        <v>1</v>
      </c>
      <c r="B20" s="14" t="s">
        <v>233</v>
      </c>
      <c r="C20" s="23" t="s">
        <v>234</v>
      </c>
      <c r="D20" s="16">
        <v>0</v>
      </c>
      <c r="E20" s="16">
        <v>0</v>
      </c>
      <c r="F20" s="16">
        <v>426242</v>
      </c>
      <c r="G20" s="16">
        <v>473868</v>
      </c>
      <c r="H20" s="16">
        <v>530253</v>
      </c>
      <c r="I20" s="9"/>
    </row>
    <row r="21" spans="1:9" ht="25.5" x14ac:dyDescent="0.2">
      <c r="A21" s="13">
        <v>0</v>
      </c>
      <c r="B21" s="14" t="s">
        <v>235</v>
      </c>
      <c r="C21" s="23" t="s">
        <v>236</v>
      </c>
      <c r="D21" s="16">
        <v>0</v>
      </c>
      <c r="E21" s="16">
        <v>0</v>
      </c>
      <c r="F21" s="16">
        <v>171837</v>
      </c>
      <c r="G21" s="16">
        <v>189021</v>
      </c>
      <c r="H21" s="16">
        <v>207922</v>
      </c>
      <c r="I21" s="9"/>
    </row>
    <row r="22" spans="1:9" ht="25.5" x14ac:dyDescent="0.2">
      <c r="A22" s="13">
        <v>0</v>
      </c>
      <c r="B22" s="14" t="s">
        <v>237</v>
      </c>
      <c r="C22" s="23" t="s">
        <v>238</v>
      </c>
      <c r="D22" s="16">
        <v>0</v>
      </c>
      <c r="E22" s="16">
        <v>0</v>
      </c>
      <c r="F22" s="16">
        <v>70048</v>
      </c>
      <c r="G22" s="16">
        <v>77053</v>
      </c>
      <c r="H22" s="16">
        <v>84758</v>
      </c>
      <c r="I22" s="9"/>
    </row>
    <row r="23" spans="1:9" ht="25.5" x14ac:dyDescent="0.2">
      <c r="A23" s="13">
        <v>0</v>
      </c>
      <c r="B23" s="14" t="s">
        <v>239</v>
      </c>
      <c r="C23" s="23" t="s">
        <v>240</v>
      </c>
      <c r="D23" s="16">
        <v>0</v>
      </c>
      <c r="E23" s="16">
        <v>0</v>
      </c>
      <c r="F23" s="16">
        <v>50000</v>
      </c>
      <c r="G23" s="16">
        <v>60000</v>
      </c>
      <c r="H23" s="16">
        <v>75000</v>
      </c>
      <c r="I23" s="9"/>
    </row>
    <row r="24" spans="1:9" ht="25.5" x14ac:dyDescent="0.2">
      <c r="A24" s="13">
        <v>0</v>
      </c>
      <c r="B24" s="14" t="s">
        <v>241</v>
      </c>
      <c r="C24" s="23" t="s">
        <v>242</v>
      </c>
      <c r="D24" s="16">
        <v>0</v>
      </c>
      <c r="E24" s="16">
        <v>0</v>
      </c>
      <c r="F24" s="16">
        <v>134357</v>
      </c>
      <c r="G24" s="16">
        <v>147794</v>
      </c>
      <c r="H24" s="16">
        <v>162573</v>
      </c>
      <c r="I24" s="9"/>
    </row>
    <row r="25" spans="1:9" x14ac:dyDescent="0.2">
      <c r="A25" s="12">
        <v>1</v>
      </c>
      <c r="B25" s="41" t="s">
        <v>243</v>
      </c>
      <c r="C25" s="41"/>
      <c r="D25" s="41"/>
      <c r="E25" s="41"/>
      <c r="F25" s="41"/>
      <c r="G25" s="41"/>
      <c r="H25" s="57"/>
      <c r="I25" s="9"/>
    </row>
    <row r="26" spans="1:9" x14ac:dyDescent="0.2">
      <c r="A26" s="13">
        <v>1</v>
      </c>
      <c r="B26" s="14" t="s">
        <v>17</v>
      </c>
      <c r="C26" s="23" t="s">
        <v>244</v>
      </c>
      <c r="D26" s="16">
        <v>0</v>
      </c>
      <c r="E26" s="16">
        <f>E27</f>
        <v>31925150</v>
      </c>
      <c r="F26" s="16">
        <f>F27</f>
        <v>36071842</v>
      </c>
      <c r="G26" s="103">
        <f t="shared" ref="G26:H26" si="1">G27</f>
        <v>39514268</v>
      </c>
      <c r="H26" s="103">
        <f t="shared" si="1"/>
        <v>42234653</v>
      </c>
      <c r="I26" s="9"/>
    </row>
    <row r="27" spans="1:9" x14ac:dyDescent="0.2">
      <c r="A27" s="13">
        <v>1</v>
      </c>
      <c r="B27" s="14" t="s">
        <v>17</v>
      </c>
      <c r="C27" s="23" t="s">
        <v>18</v>
      </c>
      <c r="D27" s="16">
        <v>0</v>
      </c>
      <c r="E27" s="16">
        <f>E14+E16+E18+E20</f>
        <v>31925150</v>
      </c>
      <c r="F27" s="103">
        <f t="shared" ref="F27:H27" si="2">F14+F16+F18+F20</f>
        <v>36071842</v>
      </c>
      <c r="G27" s="103">
        <f t="shared" si="2"/>
        <v>39514268</v>
      </c>
      <c r="H27" s="103">
        <f t="shared" si="2"/>
        <v>42234653</v>
      </c>
      <c r="I27" s="9"/>
    </row>
    <row r="28" spans="1:9" x14ac:dyDescent="0.2">
      <c r="A28" s="13">
        <v>1</v>
      </c>
      <c r="B28" s="14" t="s">
        <v>17</v>
      </c>
      <c r="C28" s="23" t="s">
        <v>19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9"/>
    </row>
    <row r="30" spans="1:9" x14ac:dyDescent="0.2">
      <c r="B30" s="11"/>
      <c r="D30" s="4"/>
      <c r="E30" s="4"/>
      <c r="F30" s="4"/>
      <c r="G30" s="4"/>
      <c r="H30" s="4"/>
    </row>
    <row r="31" spans="1:9" x14ac:dyDescent="0.2">
      <c r="B31" s="11"/>
    </row>
    <row r="32" spans="1:9" x14ac:dyDescent="0.2">
      <c r="B32" s="34" t="s">
        <v>12</v>
      </c>
      <c r="C32" s="34"/>
      <c r="D32" s="24"/>
      <c r="E32" s="37"/>
      <c r="F32" s="35" t="s">
        <v>13</v>
      </c>
      <c r="G32" s="35"/>
      <c r="H32" s="37"/>
    </row>
    <row r="33" spans="2:8" x14ac:dyDescent="0.2">
      <c r="B33" s="34"/>
      <c r="C33" s="34"/>
      <c r="D33" s="25" t="s">
        <v>9</v>
      </c>
      <c r="E33" s="37"/>
      <c r="F33" s="36" t="s">
        <v>10</v>
      </c>
      <c r="G33" s="36"/>
      <c r="H33" s="37"/>
    </row>
  </sheetData>
  <mergeCells count="11">
    <mergeCell ref="B13:H13"/>
    <mergeCell ref="B25:H25"/>
    <mergeCell ref="B32:C33"/>
    <mergeCell ref="F32:G32"/>
    <mergeCell ref="F33:G33"/>
    <mergeCell ref="F2:H2"/>
    <mergeCell ref="F3:H3"/>
    <mergeCell ref="F4:H4"/>
    <mergeCell ref="B6:H6"/>
    <mergeCell ref="B10:B11"/>
    <mergeCell ref="C10:C11"/>
  </mergeCells>
  <conditionalFormatting sqref="B13:B18 B20:B28">
    <cfRule type="expression" dxfId="34" priority="13" stopIfTrue="1">
      <formula>A13=1</formula>
    </cfRule>
  </conditionalFormatting>
  <conditionalFormatting sqref="C14:C18 C26:C28 C20:C24">
    <cfRule type="expression" dxfId="33" priority="14" stopIfTrue="1">
      <formula>A14=1</formula>
    </cfRule>
  </conditionalFormatting>
  <conditionalFormatting sqref="D14:D24 D26:D28">
    <cfRule type="expression" dxfId="32" priority="15" stopIfTrue="1">
      <formula>A14=1</formula>
    </cfRule>
  </conditionalFormatting>
  <conditionalFormatting sqref="E14:E24 E26:E28">
    <cfRule type="expression" dxfId="31" priority="16" stopIfTrue="1">
      <formula>A14=1</formula>
    </cfRule>
  </conditionalFormatting>
  <conditionalFormatting sqref="F14:F17 F26 F19:F24 F28">
    <cfRule type="expression" dxfId="30" priority="17" stopIfTrue="1">
      <formula>A14=1</formula>
    </cfRule>
  </conditionalFormatting>
  <conditionalFormatting sqref="G14:G17 G19:G24 G28">
    <cfRule type="expression" dxfId="29" priority="18" stopIfTrue="1">
      <formula>A14=1</formula>
    </cfRule>
  </conditionalFormatting>
  <conditionalFormatting sqref="H14:H17 H19:H24 H28">
    <cfRule type="expression" dxfId="28" priority="19" stopIfTrue="1">
      <formula>A14=1</formula>
    </cfRule>
  </conditionalFormatting>
  <conditionalFormatting sqref="B30:B35">
    <cfRule type="expression" dxfId="27" priority="6" stopIfTrue="1">
      <formula>A30=1</formula>
    </cfRule>
  </conditionalFormatting>
  <conditionalFormatting sqref="C30:C35">
    <cfRule type="expression" dxfId="26" priority="7" stopIfTrue="1">
      <formula>A30=1</formula>
    </cfRule>
  </conditionalFormatting>
  <conditionalFormatting sqref="D30:D35">
    <cfRule type="expression" dxfId="25" priority="8" stopIfTrue="1">
      <formula>A30=1</formula>
    </cfRule>
  </conditionalFormatting>
  <conditionalFormatting sqref="E30:E35">
    <cfRule type="expression" dxfId="24" priority="9" stopIfTrue="1">
      <formula>A30=1</formula>
    </cfRule>
  </conditionalFormatting>
  <conditionalFormatting sqref="F30:F35">
    <cfRule type="expression" dxfId="23" priority="10" stopIfTrue="1">
      <formula>A30=1</formula>
    </cfRule>
  </conditionalFormatting>
  <conditionalFormatting sqref="G30:G35">
    <cfRule type="expression" dxfId="22" priority="11" stopIfTrue="1">
      <formula>A30=1</formula>
    </cfRule>
  </conditionalFormatting>
  <conditionalFormatting sqref="H30:H35">
    <cfRule type="expression" dxfId="21" priority="12" stopIfTrue="1">
      <formula>A30=1</formula>
    </cfRule>
  </conditionalFormatting>
  <conditionalFormatting sqref="B19">
    <cfRule type="expression" dxfId="20" priority="4" stopIfTrue="1">
      <formula>A19=1</formula>
    </cfRule>
  </conditionalFormatting>
  <conditionalFormatting sqref="C19">
    <cfRule type="expression" dxfId="19" priority="5" stopIfTrue="1">
      <formula>A19=1</formula>
    </cfRule>
  </conditionalFormatting>
  <conditionalFormatting sqref="F18:H18">
    <cfRule type="expression" dxfId="18" priority="3" stopIfTrue="1">
      <formula>B18=1</formula>
    </cfRule>
  </conditionalFormatting>
  <conditionalFormatting sqref="F27:H27">
    <cfRule type="expression" dxfId="17" priority="2" stopIfTrue="1">
      <formula>B27=1</formula>
    </cfRule>
  </conditionalFormatting>
  <conditionalFormatting sqref="G26:H26">
    <cfRule type="expression" dxfId="16" priority="1" stopIfTrue="1">
      <formula>B26=1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88" fitToHeight="50" orientation="landscape" horizontalDpi="1200" verticalDpi="1200" r:id="rId1"/>
  <headerFooter alignWithMargins="0">
    <oddFooter>Страница &amp;P из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B1" workbookViewId="0">
      <selection activeCell="B6" sqref="B6:I6"/>
    </sheetView>
  </sheetViews>
  <sheetFormatPr defaultRowHeight="12.75" x14ac:dyDescent="0.2"/>
  <cols>
    <col min="1" max="1" width="0" style="37" hidden="1" customWidth="1"/>
    <col min="2" max="3" width="20.7109375" style="38" customWidth="1"/>
    <col min="4" max="4" width="50.7109375" style="39" customWidth="1"/>
    <col min="5" max="9" width="17.42578125" style="37" customWidth="1"/>
    <col min="10" max="257" width="9.140625" style="37"/>
    <col min="258" max="259" width="20.7109375" style="37" customWidth="1"/>
    <col min="260" max="260" width="50.7109375" style="37" customWidth="1"/>
    <col min="261" max="265" width="17.42578125" style="37" customWidth="1"/>
    <col min="266" max="513" width="9.140625" style="37"/>
    <col min="514" max="515" width="20.7109375" style="37" customWidth="1"/>
    <col min="516" max="516" width="50.7109375" style="37" customWidth="1"/>
    <col min="517" max="521" width="17.42578125" style="37" customWidth="1"/>
    <col min="522" max="769" width="9.140625" style="37"/>
    <col min="770" max="771" width="20.7109375" style="37" customWidth="1"/>
    <col min="772" max="772" width="50.7109375" style="37" customWidth="1"/>
    <col min="773" max="777" width="17.42578125" style="37" customWidth="1"/>
    <col min="778" max="1025" width="9.140625" style="37"/>
    <col min="1026" max="1027" width="20.7109375" style="37" customWidth="1"/>
    <col min="1028" max="1028" width="50.7109375" style="37" customWidth="1"/>
    <col min="1029" max="1033" width="17.42578125" style="37" customWidth="1"/>
    <col min="1034" max="1281" width="9.140625" style="37"/>
    <col min="1282" max="1283" width="20.7109375" style="37" customWidth="1"/>
    <col min="1284" max="1284" width="50.7109375" style="37" customWidth="1"/>
    <col min="1285" max="1289" width="17.42578125" style="37" customWidth="1"/>
    <col min="1290" max="1537" width="9.140625" style="37"/>
    <col min="1538" max="1539" width="20.7109375" style="37" customWidth="1"/>
    <col min="1540" max="1540" width="50.7109375" style="37" customWidth="1"/>
    <col min="1541" max="1545" width="17.42578125" style="37" customWidth="1"/>
    <col min="1546" max="1793" width="9.140625" style="37"/>
    <col min="1794" max="1795" width="20.7109375" style="37" customWidth="1"/>
    <col min="1796" max="1796" width="50.7109375" style="37" customWidth="1"/>
    <col min="1797" max="1801" width="17.42578125" style="37" customWidth="1"/>
    <col min="1802" max="2049" width="9.140625" style="37"/>
    <col min="2050" max="2051" width="20.7109375" style="37" customWidth="1"/>
    <col min="2052" max="2052" width="50.7109375" style="37" customWidth="1"/>
    <col min="2053" max="2057" width="17.42578125" style="37" customWidth="1"/>
    <col min="2058" max="2305" width="9.140625" style="37"/>
    <col min="2306" max="2307" width="20.7109375" style="37" customWidth="1"/>
    <col min="2308" max="2308" width="50.7109375" style="37" customWidth="1"/>
    <col min="2309" max="2313" width="17.42578125" style="37" customWidth="1"/>
    <col min="2314" max="2561" width="9.140625" style="37"/>
    <col min="2562" max="2563" width="20.7109375" style="37" customWidth="1"/>
    <col min="2564" max="2564" width="50.7109375" style="37" customWidth="1"/>
    <col min="2565" max="2569" width="17.42578125" style="37" customWidth="1"/>
    <col min="2570" max="2817" width="9.140625" style="37"/>
    <col min="2818" max="2819" width="20.7109375" style="37" customWidth="1"/>
    <col min="2820" max="2820" width="50.7109375" style="37" customWidth="1"/>
    <col min="2821" max="2825" width="17.42578125" style="37" customWidth="1"/>
    <col min="2826" max="3073" width="9.140625" style="37"/>
    <col min="3074" max="3075" width="20.7109375" style="37" customWidth="1"/>
    <col min="3076" max="3076" width="50.7109375" style="37" customWidth="1"/>
    <col min="3077" max="3081" width="17.42578125" style="37" customWidth="1"/>
    <col min="3082" max="3329" width="9.140625" style="37"/>
    <col min="3330" max="3331" width="20.7109375" style="37" customWidth="1"/>
    <col min="3332" max="3332" width="50.7109375" style="37" customWidth="1"/>
    <col min="3333" max="3337" width="17.42578125" style="37" customWidth="1"/>
    <col min="3338" max="3585" width="9.140625" style="37"/>
    <col min="3586" max="3587" width="20.7109375" style="37" customWidth="1"/>
    <col min="3588" max="3588" width="50.7109375" style="37" customWidth="1"/>
    <col min="3589" max="3593" width="17.42578125" style="37" customWidth="1"/>
    <col min="3594" max="3841" width="9.140625" style="37"/>
    <col min="3842" max="3843" width="20.7109375" style="37" customWidth="1"/>
    <col min="3844" max="3844" width="50.7109375" style="37" customWidth="1"/>
    <col min="3845" max="3849" width="17.42578125" style="37" customWidth="1"/>
    <col min="3850" max="4097" width="9.140625" style="37"/>
    <col min="4098" max="4099" width="20.7109375" style="37" customWidth="1"/>
    <col min="4100" max="4100" width="50.7109375" style="37" customWidth="1"/>
    <col min="4101" max="4105" width="17.42578125" style="37" customWidth="1"/>
    <col min="4106" max="4353" width="9.140625" style="37"/>
    <col min="4354" max="4355" width="20.7109375" style="37" customWidth="1"/>
    <col min="4356" max="4356" width="50.7109375" style="37" customWidth="1"/>
    <col min="4357" max="4361" width="17.42578125" style="37" customWidth="1"/>
    <col min="4362" max="4609" width="9.140625" style="37"/>
    <col min="4610" max="4611" width="20.7109375" style="37" customWidth="1"/>
    <col min="4612" max="4612" width="50.7109375" style="37" customWidth="1"/>
    <col min="4613" max="4617" width="17.42578125" style="37" customWidth="1"/>
    <col min="4618" max="4865" width="9.140625" style="37"/>
    <col min="4866" max="4867" width="20.7109375" style="37" customWidth="1"/>
    <col min="4868" max="4868" width="50.7109375" style="37" customWidth="1"/>
    <col min="4869" max="4873" width="17.42578125" style="37" customWidth="1"/>
    <col min="4874" max="5121" width="9.140625" style="37"/>
    <col min="5122" max="5123" width="20.7109375" style="37" customWidth="1"/>
    <col min="5124" max="5124" width="50.7109375" style="37" customWidth="1"/>
    <col min="5125" max="5129" width="17.42578125" style="37" customWidth="1"/>
    <col min="5130" max="5377" width="9.140625" style="37"/>
    <col min="5378" max="5379" width="20.7109375" style="37" customWidth="1"/>
    <col min="5380" max="5380" width="50.7109375" style="37" customWidth="1"/>
    <col min="5381" max="5385" width="17.42578125" style="37" customWidth="1"/>
    <col min="5386" max="5633" width="9.140625" style="37"/>
    <col min="5634" max="5635" width="20.7109375" style="37" customWidth="1"/>
    <col min="5636" max="5636" width="50.7109375" style="37" customWidth="1"/>
    <col min="5637" max="5641" width="17.42578125" style="37" customWidth="1"/>
    <col min="5642" max="5889" width="9.140625" style="37"/>
    <col min="5890" max="5891" width="20.7109375" style="37" customWidth="1"/>
    <col min="5892" max="5892" width="50.7109375" style="37" customWidth="1"/>
    <col min="5893" max="5897" width="17.42578125" style="37" customWidth="1"/>
    <col min="5898" max="6145" width="9.140625" style="37"/>
    <col min="6146" max="6147" width="20.7109375" style="37" customWidth="1"/>
    <col min="6148" max="6148" width="50.7109375" style="37" customWidth="1"/>
    <col min="6149" max="6153" width="17.42578125" style="37" customWidth="1"/>
    <col min="6154" max="6401" width="9.140625" style="37"/>
    <col min="6402" max="6403" width="20.7109375" style="37" customWidth="1"/>
    <col min="6404" max="6404" width="50.7109375" style="37" customWidth="1"/>
    <col min="6405" max="6409" width="17.42578125" style="37" customWidth="1"/>
    <col min="6410" max="6657" width="9.140625" style="37"/>
    <col min="6658" max="6659" width="20.7109375" style="37" customWidth="1"/>
    <col min="6660" max="6660" width="50.7109375" style="37" customWidth="1"/>
    <col min="6661" max="6665" width="17.42578125" style="37" customWidth="1"/>
    <col min="6666" max="6913" width="9.140625" style="37"/>
    <col min="6914" max="6915" width="20.7109375" style="37" customWidth="1"/>
    <col min="6916" max="6916" width="50.7109375" style="37" customWidth="1"/>
    <col min="6917" max="6921" width="17.42578125" style="37" customWidth="1"/>
    <col min="6922" max="7169" width="9.140625" style="37"/>
    <col min="7170" max="7171" width="20.7109375" style="37" customWidth="1"/>
    <col min="7172" max="7172" width="50.7109375" style="37" customWidth="1"/>
    <col min="7173" max="7177" width="17.42578125" style="37" customWidth="1"/>
    <col min="7178" max="7425" width="9.140625" style="37"/>
    <col min="7426" max="7427" width="20.7109375" style="37" customWidth="1"/>
    <col min="7428" max="7428" width="50.7109375" style="37" customWidth="1"/>
    <col min="7429" max="7433" width="17.42578125" style="37" customWidth="1"/>
    <col min="7434" max="7681" width="9.140625" style="37"/>
    <col min="7682" max="7683" width="20.7109375" style="37" customWidth="1"/>
    <col min="7684" max="7684" width="50.7109375" style="37" customWidth="1"/>
    <col min="7685" max="7689" width="17.42578125" style="37" customWidth="1"/>
    <col min="7690" max="7937" width="9.140625" style="37"/>
    <col min="7938" max="7939" width="20.7109375" style="37" customWidth="1"/>
    <col min="7940" max="7940" width="50.7109375" style="37" customWidth="1"/>
    <col min="7941" max="7945" width="17.42578125" style="37" customWidth="1"/>
    <col min="7946" max="8193" width="9.140625" style="37"/>
    <col min="8194" max="8195" width="20.7109375" style="37" customWidth="1"/>
    <col min="8196" max="8196" width="50.7109375" style="37" customWidth="1"/>
    <col min="8197" max="8201" width="17.42578125" style="37" customWidth="1"/>
    <col min="8202" max="8449" width="9.140625" style="37"/>
    <col min="8450" max="8451" width="20.7109375" style="37" customWidth="1"/>
    <col min="8452" max="8452" width="50.7109375" style="37" customWidth="1"/>
    <col min="8453" max="8457" width="17.42578125" style="37" customWidth="1"/>
    <col min="8458" max="8705" width="9.140625" style="37"/>
    <col min="8706" max="8707" width="20.7109375" style="37" customWidth="1"/>
    <col min="8708" max="8708" width="50.7109375" style="37" customWidth="1"/>
    <col min="8709" max="8713" width="17.42578125" style="37" customWidth="1"/>
    <col min="8714" max="8961" width="9.140625" style="37"/>
    <col min="8962" max="8963" width="20.7109375" style="37" customWidth="1"/>
    <col min="8964" max="8964" width="50.7109375" style="37" customWidth="1"/>
    <col min="8965" max="8969" width="17.42578125" style="37" customWidth="1"/>
    <col min="8970" max="9217" width="9.140625" style="37"/>
    <col min="9218" max="9219" width="20.7109375" style="37" customWidth="1"/>
    <col min="9220" max="9220" width="50.7109375" style="37" customWidth="1"/>
    <col min="9221" max="9225" width="17.42578125" style="37" customWidth="1"/>
    <col min="9226" max="9473" width="9.140625" style="37"/>
    <col min="9474" max="9475" width="20.7109375" style="37" customWidth="1"/>
    <col min="9476" max="9476" width="50.7109375" style="37" customWidth="1"/>
    <col min="9477" max="9481" width="17.42578125" style="37" customWidth="1"/>
    <col min="9482" max="9729" width="9.140625" style="37"/>
    <col min="9730" max="9731" width="20.7109375" style="37" customWidth="1"/>
    <col min="9732" max="9732" width="50.7109375" style="37" customWidth="1"/>
    <col min="9733" max="9737" width="17.42578125" style="37" customWidth="1"/>
    <col min="9738" max="9985" width="9.140625" style="37"/>
    <col min="9986" max="9987" width="20.7109375" style="37" customWidth="1"/>
    <col min="9988" max="9988" width="50.7109375" style="37" customWidth="1"/>
    <col min="9989" max="9993" width="17.42578125" style="37" customWidth="1"/>
    <col min="9994" max="10241" width="9.140625" style="37"/>
    <col min="10242" max="10243" width="20.7109375" style="37" customWidth="1"/>
    <col min="10244" max="10244" width="50.7109375" style="37" customWidth="1"/>
    <col min="10245" max="10249" width="17.42578125" style="37" customWidth="1"/>
    <col min="10250" max="10497" width="9.140625" style="37"/>
    <col min="10498" max="10499" width="20.7109375" style="37" customWidth="1"/>
    <col min="10500" max="10500" width="50.7109375" style="37" customWidth="1"/>
    <col min="10501" max="10505" width="17.42578125" style="37" customWidth="1"/>
    <col min="10506" max="10753" width="9.140625" style="37"/>
    <col min="10754" max="10755" width="20.7109375" style="37" customWidth="1"/>
    <col min="10756" max="10756" width="50.7109375" style="37" customWidth="1"/>
    <col min="10757" max="10761" width="17.42578125" style="37" customWidth="1"/>
    <col min="10762" max="11009" width="9.140625" style="37"/>
    <col min="11010" max="11011" width="20.7109375" style="37" customWidth="1"/>
    <col min="11012" max="11012" width="50.7109375" style="37" customWidth="1"/>
    <col min="11013" max="11017" width="17.42578125" style="37" customWidth="1"/>
    <col min="11018" max="11265" width="9.140625" style="37"/>
    <col min="11266" max="11267" width="20.7109375" style="37" customWidth="1"/>
    <col min="11268" max="11268" width="50.7109375" style="37" customWidth="1"/>
    <col min="11269" max="11273" width="17.42578125" style="37" customWidth="1"/>
    <col min="11274" max="11521" width="9.140625" style="37"/>
    <col min="11522" max="11523" width="20.7109375" style="37" customWidth="1"/>
    <col min="11524" max="11524" width="50.7109375" style="37" customWidth="1"/>
    <col min="11525" max="11529" width="17.42578125" style="37" customWidth="1"/>
    <col min="11530" max="11777" width="9.140625" style="37"/>
    <col min="11778" max="11779" width="20.7109375" style="37" customWidth="1"/>
    <col min="11780" max="11780" width="50.7109375" style="37" customWidth="1"/>
    <col min="11781" max="11785" width="17.42578125" style="37" customWidth="1"/>
    <col min="11786" max="12033" width="9.140625" style="37"/>
    <col min="12034" max="12035" width="20.7109375" style="37" customWidth="1"/>
    <col min="12036" max="12036" width="50.7109375" style="37" customWidth="1"/>
    <col min="12037" max="12041" width="17.42578125" style="37" customWidth="1"/>
    <col min="12042" max="12289" width="9.140625" style="37"/>
    <col min="12290" max="12291" width="20.7109375" style="37" customWidth="1"/>
    <col min="12292" max="12292" width="50.7109375" style="37" customWidth="1"/>
    <col min="12293" max="12297" width="17.42578125" style="37" customWidth="1"/>
    <col min="12298" max="12545" width="9.140625" style="37"/>
    <col min="12546" max="12547" width="20.7109375" style="37" customWidth="1"/>
    <col min="12548" max="12548" width="50.7109375" style="37" customWidth="1"/>
    <col min="12549" max="12553" width="17.42578125" style="37" customWidth="1"/>
    <col min="12554" max="12801" width="9.140625" style="37"/>
    <col min="12802" max="12803" width="20.7109375" style="37" customWidth="1"/>
    <col min="12804" max="12804" width="50.7109375" style="37" customWidth="1"/>
    <col min="12805" max="12809" width="17.42578125" style="37" customWidth="1"/>
    <col min="12810" max="13057" width="9.140625" style="37"/>
    <col min="13058" max="13059" width="20.7109375" style="37" customWidth="1"/>
    <col min="13060" max="13060" width="50.7109375" style="37" customWidth="1"/>
    <col min="13061" max="13065" width="17.42578125" style="37" customWidth="1"/>
    <col min="13066" max="13313" width="9.140625" style="37"/>
    <col min="13314" max="13315" width="20.7109375" style="37" customWidth="1"/>
    <col min="13316" max="13316" width="50.7109375" style="37" customWidth="1"/>
    <col min="13317" max="13321" width="17.42578125" style="37" customWidth="1"/>
    <col min="13322" max="13569" width="9.140625" style="37"/>
    <col min="13570" max="13571" width="20.7109375" style="37" customWidth="1"/>
    <col min="13572" max="13572" width="50.7109375" style="37" customWidth="1"/>
    <col min="13573" max="13577" width="17.42578125" style="37" customWidth="1"/>
    <col min="13578" max="13825" width="9.140625" style="37"/>
    <col min="13826" max="13827" width="20.7109375" style="37" customWidth="1"/>
    <col min="13828" max="13828" width="50.7109375" style="37" customWidth="1"/>
    <col min="13829" max="13833" width="17.42578125" style="37" customWidth="1"/>
    <col min="13834" max="14081" width="9.140625" style="37"/>
    <col min="14082" max="14083" width="20.7109375" style="37" customWidth="1"/>
    <col min="14084" max="14084" width="50.7109375" style="37" customWidth="1"/>
    <col min="14085" max="14089" width="17.42578125" style="37" customWidth="1"/>
    <col min="14090" max="14337" width="9.140625" style="37"/>
    <col min="14338" max="14339" width="20.7109375" style="37" customWidth="1"/>
    <col min="14340" max="14340" width="50.7109375" style="37" customWidth="1"/>
    <col min="14341" max="14345" width="17.42578125" style="37" customWidth="1"/>
    <col min="14346" max="14593" width="9.140625" style="37"/>
    <col min="14594" max="14595" width="20.7109375" style="37" customWidth="1"/>
    <col min="14596" max="14596" width="50.7109375" style="37" customWidth="1"/>
    <col min="14597" max="14601" width="17.42578125" style="37" customWidth="1"/>
    <col min="14602" max="14849" width="9.140625" style="37"/>
    <col min="14850" max="14851" width="20.7109375" style="37" customWidth="1"/>
    <col min="14852" max="14852" width="50.7109375" style="37" customWidth="1"/>
    <col min="14853" max="14857" width="17.42578125" style="37" customWidth="1"/>
    <col min="14858" max="15105" width="9.140625" style="37"/>
    <col min="15106" max="15107" width="20.7109375" style="37" customWidth="1"/>
    <col min="15108" max="15108" width="50.7109375" style="37" customWidth="1"/>
    <col min="15109" max="15113" width="17.42578125" style="37" customWidth="1"/>
    <col min="15114" max="15361" width="9.140625" style="37"/>
    <col min="15362" max="15363" width="20.7109375" style="37" customWidth="1"/>
    <col min="15364" max="15364" width="50.7109375" style="37" customWidth="1"/>
    <col min="15365" max="15369" width="17.42578125" style="37" customWidth="1"/>
    <col min="15370" max="15617" width="9.140625" style="37"/>
    <col min="15618" max="15619" width="20.7109375" style="37" customWidth="1"/>
    <col min="15620" max="15620" width="50.7109375" style="37" customWidth="1"/>
    <col min="15621" max="15625" width="17.42578125" style="37" customWidth="1"/>
    <col min="15626" max="15873" width="9.140625" style="37"/>
    <col min="15874" max="15875" width="20.7109375" style="37" customWidth="1"/>
    <col min="15876" max="15876" width="50.7109375" style="37" customWidth="1"/>
    <col min="15877" max="15881" width="17.42578125" style="37" customWidth="1"/>
    <col min="15882" max="16129" width="9.140625" style="37"/>
    <col min="16130" max="16131" width="20.7109375" style="37" customWidth="1"/>
    <col min="16132" max="16132" width="50.7109375" style="37" customWidth="1"/>
    <col min="16133" max="16137" width="17.42578125" style="37" customWidth="1"/>
    <col min="16138" max="16384" width="9.140625" style="37"/>
  </cols>
  <sheetData>
    <row r="1" spans="1:10" x14ac:dyDescent="0.2">
      <c r="C1" s="49"/>
      <c r="D1" s="50"/>
      <c r="E1" s="48"/>
      <c r="F1" s="48"/>
      <c r="G1" s="104" t="s">
        <v>134</v>
      </c>
      <c r="H1" s="48"/>
      <c r="I1" s="48"/>
    </row>
    <row r="2" spans="1:10" x14ac:dyDescent="0.2">
      <c r="C2" s="49"/>
      <c r="D2" s="50"/>
      <c r="E2" s="48"/>
      <c r="F2" s="48"/>
      <c r="G2" s="29" t="s">
        <v>34</v>
      </c>
      <c r="H2" s="29"/>
      <c r="I2" s="29"/>
    </row>
    <row r="3" spans="1:10" x14ac:dyDescent="0.2">
      <c r="C3" s="49"/>
      <c r="D3" s="50"/>
      <c r="E3" s="48"/>
      <c r="F3" s="48"/>
      <c r="G3" s="30" t="s">
        <v>35</v>
      </c>
      <c r="H3" s="30"/>
      <c r="I3" s="30"/>
    </row>
    <row r="4" spans="1:10" x14ac:dyDescent="0.2">
      <c r="C4" s="49"/>
      <c r="D4" s="50"/>
      <c r="E4" s="48"/>
      <c r="F4" s="48"/>
      <c r="G4" s="29" t="s">
        <v>36</v>
      </c>
      <c r="H4" s="29"/>
      <c r="I4" s="29"/>
    </row>
    <row r="5" spans="1:10" x14ac:dyDescent="0.2">
      <c r="B5" s="60"/>
      <c r="C5" s="49"/>
      <c r="D5" s="50"/>
      <c r="E5" s="48"/>
      <c r="F5" s="48"/>
      <c r="G5" s="48"/>
      <c r="H5" s="48"/>
      <c r="I5" s="48"/>
    </row>
    <row r="6" spans="1:10" ht="15.75" x14ac:dyDescent="0.2">
      <c r="B6" s="52" t="s">
        <v>245</v>
      </c>
      <c r="C6" s="52"/>
      <c r="D6" s="52"/>
      <c r="E6" s="52"/>
      <c r="F6" s="52"/>
      <c r="G6" s="52"/>
      <c r="H6" s="52"/>
      <c r="I6" s="52"/>
    </row>
    <row r="7" spans="1:10" x14ac:dyDescent="0.2">
      <c r="B7" s="17" t="s">
        <v>11</v>
      </c>
      <c r="C7" s="49"/>
      <c r="D7" s="50"/>
      <c r="E7" s="48"/>
      <c r="F7" s="48"/>
      <c r="G7" s="48"/>
      <c r="H7" s="48"/>
      <c r="I7" s="48"/>
    </row>
    <row r="8" spans="1:10" x14ac:dyDescent="0.2">
      <c r="B8" s="53" t="s">
        <v>2</v>
      </c>
      <c r="C8" s="49"/>
      <c r="D8" s="50"/>
      <c r="E8" s="48"/>
      <c r="F8" s="48"/>
      <c r="G8" s="48"/>
      <c r="H8" s="48"/>
      <c r="I8" s="48"/>
    </row>
    <row r="9" spans="1:10" x14ac:dyDescent="0.2">
      <c r="C9" s="49"/>
      <c r="D9" s="50"/>
      <c r="E9" s="48"/>
      <c r="F9" s="48"/>
      <c r="G9" s="48"/>
      <c r="H9" s="48"/>
      <c r="I9" s="54" t="s">
        <v>3</v>
      </c>
    </row>
    <row r="10" spans="1:10" ht="24.95" customHeight="1" x14ac:dyDescent="0.2">
      <c r="B10" s="95" t="s">
        <v>246</v>
      </c>
      <c r="C10" s="95" t="s">
        <v>151</v>
      </c>
      <c r="D10" s="96" t="s">
        <v>247</v>
      </c>
      <c r="E10" s="97" t="s">
        <v>29</v>
      </c>
      <c r="F10" s="97" t="s">
        <v>30</v>
      </c>
      <c r="G10" s="97" t="s">
        <v>31</v>
      </c>
      <c r="H10" s="97" t="s">
        <v>32</v>
      </c>
      <c r="I10" s="105" t="s">
        <v>33</v>
      </c>
    </row>
    <row r="11" spans="1:10" ht="24.95" customHeight="1" x14ac:dyDescent="0.2">
      <c r="B11" s="98"/>
      <c r="C11" s="98"/>
      <c r="D11" s="106"/>
      <c r="E11" s="100" t="s">
        <v>6</v>
      </c>
      <c r="F11" s="100" t="s">
        <v>7</v>
      </c>
      <c r="G11" s="100" t="s">
        <v>8</v>
      </c>
      <c r="H11" s="100" t="s">
        <v>8</v>
      </c>
      <c r="I11" s="107" t="s">
        <v>8</v>
      </c>
    </row>
    <row r="12" spans="1:10" x14ac:dyDescent="0.2">
      <c r="B12" s="108">
        <v>1</v>
      </c>
      <c r="C12" s="56">
        <v>2</v>
      </c>
      <c r="D12" s="56">
        <v>3</v>
      </c>
      <c r="E12" s="56">
        <v>4</v>
      </c>
      <c r="F12" s="56">
        <v>5</v>
      </c>
      <c r="G12" s="56">
        <v>6</v>
      </c>
      <c r="H12" s="56">
        <v>7</v>
      </c>
      <c r="I12" s="109">
        <v>8</v>
      </c>
    </row>
    <row r="13" spans="1:10" x14ac:dyDescent="0.2">
      <c r="A13" s="12">
        <v>1</v>
      </c>
      <c r="B13" s="110" t="s">
        <v>248</v>
      </c>
      <c r="C13" s="110"/>
      <c r="D13" s="110"/>
      <c r="E13" s="110"/>
      <c r="F13" s="110"/>
      <c r="G13" s="110"/>
      <c r="H13" s="111"/>
      <c r="I13" s="111"/>
      <c r="J13" s="43"/>
    </row>
    <row r="14" spans="1:10" ht="63.75" x14ac:dyDescent="0.2">
      <c r="A14" s="44">
        <v>1</v>
      </c>
      <c r="B14" s="45" t="s">
        <v>249</v>
      </c>
      <c r="C14" s="45" t="s">
        <v>250</v>
      </c>
      <c r="D14" s="77" t="s">
        <v>224</v>
      </c>
      <c r="E14" s="47">
        <v>0</v>
      </c>
      <c r="F14" s="47">
        <v>195360</v>
      </c>
      <c r="G14" s="47">
        <v>0</v>
      </c>
      <c r="H14" s="47">
        <v>0</v>
      </c>
      <c r="I14" s="47">
        <v>0</v>
      </c>
      <c r="J14" s="43"/>
    </row>
    <row r="15" spans="1:10" x14ac:dyDescent="0.2">
      <c r="A15" s="44">
        <v>0</v>
      </c>
      <c r="B15" s="45"/>
      <c r="C15" s="45" t="s">
        <v>251</v>
      </c>
      <c r="D15" s="77" t="s">
        <v>252</v>
      </c>
      <c r="E15" s="47">
        <v>0</v>
      </c>
      <c r="F15" s="47">
        <v>195360</v>
      </c>
      <c r="G15" s="47">
        <v>0</v>
      </c>
      <c r="H15" s="47">
        <v>0</v>
      </c>
      <c r="I15" s="47">
        <v>0</v>
      </c>
      <c r="J15" s="43"/>
    </row>
    <row r="16" spans="1:10" x14ac:dyDescent="0.2">
      <c r="A16" s="44">
        <v>1</v>
      </c>
      <c r="B16" s="45" t="s">
        <v>253</v>
      </c>
      <c r="C16" s="45" t="s">
        <v>254</v>
      </c>
      <c r="D16" s="77" t="s">
        <v>234</v>
      </c>
      <c r="E16" s="47">
        <v>0</v>
      </c>
      <c r="F16" s="47">
        <v>2915252</v>
      </c>
      <c r="G16" s="47">
        <v>1413031</v>
      </c>
      <c r="H16" s="47">
        <v>1560676</v>
      </c>
      <c r="I16" s="47">
        <v>1889970</v>
      </c>
      <c r="J16" s="43"/>
    </row>
    <row r="17" spans="1:10" x14ac:dyDescent="0.2">
      <c r="A17" s="44">
        <v>0</v>
      </c>
      <c r="B17" s="45"/>
      <c r="C17" s="45" t="s">
        <v>225</v>
      </c>
      <c r="D17" s="77" t="s">
        <v>226</v>
      </c>
      <c r="E17" s="47">
        <v>0</v>
      </c>
      <c r="F17" s="47">
        <v>0</v>
      </c>
      <c r="G17" s="47">
        <v>78000</v>
      </c>
      <c r="H17" s="47">
        <v>94000</v>
      </c>
      <c r="I17" s="47">
        <v>103400</v>
      </c>
      <c r="J17" s="43"/>
    </row>
    <row r="18" spans="1:10" x14ac:dyDescent="0.2">
      <c r="A18" s="44">
        <v>0</v>
      </c>
      <c r="B18" s="45"/>
      <c r="C18" s="45" t="s">
        <v>255</v>
      </c>
      <c r="D18" s="77" t="s">
        <v>256</v>
      </c>
      <c r="E18" s="47">
        <v>0</v>
      </c>
      <c r="F18" s="47">
        <v>221912</v>
      </c>
      <c r="G18" s="47">
        <v>155000</v>
      </c>
      <c r="H18" s="47">
        <v>170500</v>
      </c>
      <c r="I18" s="47">
        <v>187500</v>
      </c>
      <c r="J18" s="43"/>
    </row>
    <row r="19" spans="1:10" x14ac:dyDescent="0.2">
      <c r="A19" s="44">
        <v>0</v>
      </c>
      <c r="B19" s="45"/>
      <c r="C19" s="45" t="s">
        <v>251</v>
      </c>
      <c r="D19" s="77" t="s">
        <v>252</v>
      </c>
      <c r="E19" s="47">
        <v>0</v>
      </c>
      <c r="F19" s="47">
        <v>2204640</v>
      </c>
      <c r="G19" s="47">
        <v>0</v>
      </c>
      <c r="H19" s="47">
        <v>0</v>
      </c>
      <c r="I19" s="47">
        <v>0</v>
      </c>
      <c r="J19" s="43"/>
    </row>
    <row r="20" spans="1:10" ht="25.5" x14ac:dyDescent="0.2">
      <c r="A20" s="44">
        <v>0</v>
      </c>
      <c r="B20" s="45"/>
      <c r="C20" s="45" t="s">
        <v>237</v>
      </c>
      <c r="D20" s="77" t="s">
        <v>238</v>
      </c>
      <c r="E20" s="47">
        <v>0</v>
      </c>
      <c r="F20" s="47">
        <v>284700</v>
      </c>
      <c r="G20" s="47">
        <v>994631</v>
      </c>
      <c r="H20" s="47">
        <v>1090466</v>
      </c>
      <c r="I20" s="47">
        <v>1253870</v>
      </c>
      <c r="J20" s="43"/>
    </row>
    <row r="21" spans="1:10" x14ac:dyDescent="0.2">
      <c r="A21" s="44">
        <v>0</v>
      </c>
      <c r="B21" s="45"/>
      <c r="C21" s="45" t="s">
        <v>257</v>
      </c>
      <c r="D21" s="77" t="s">
        <v>258</v>
      </c>
      <c r="E21" s="47">
        <v>0</v>
      </c>
      <c r="F21" s="47">
        <v>204000</v>
      </c>
      <c r="G21" s="47">
        <v>0</v>
      </c>
      <c r="H21" s="47">
        <v>0</v>
      </c>
      <c r="I21" s="47">
        <v>0</v>
      </c>
      <c r="J21" s="43"/>
    </row>
    <row r="22" spans="1:10" x14ac:dyDescent="0.2">
      <c r="A22" s="44">
        <v>0</v>
      </c>
      <c r="B22" s="45"/>
      <c r="C22" s="45" t="s">
        <v>259</v>
      </c>
      <c r="D22" s="77" t="s">
        <v>260</v>
      </c>
      <c r="E22" s="47">
        <v>0</v>
      </c>
      <c r="F22" s="47">
        <v>0</v>
      </c>
      <c r="G22" s="47">
        <v>185400</v>
      </c>
      <c r="H22" s="47">
        <v>205710</v>
      </c>
      <c r="I22" s="47">
        <v>345200</v>
      </c>
      <c r="J22" s="43"/>
    </row>
    <row r="23" spans="1:10" x14ac:dyDescent="0.2">
      <c r="A23" s="12">
        <v>1</v>
      </c>
      <c r="B23" s="110" t="s">
        <v>243</v>
      </c>
      <c r="C23" s="110"/>
      <c r="D23" s="110"/>
      <c r="E23" s="110"/>
      <c r="F23" s="110"/>
      <c r="G23" s="110"/>
      <c r="H23" s="111"/>
      <c r="I23" s="111"/>
      <c r="J23" s="43"/>
    </row>
    <row r="24" spans="1:10" x14ac:dyDescent="0.2">
      <c r="A24" s="44">
        <v>1</v>
      </c>
      <c r="B24" s="45" t="s">
        <v>17</v>
      </c>
      <c r="C24" s="45" t="s">
        <v>17</v>
      </c>
      <c r="D24" s="77" t="s">
        <v>244</v>
      </c>
      <c r="E24" s="47">
        <v>0</v>
      </c>
      <c r="F24" s="47">
        <v>3110612</v>
      </c>
      <c r="G24" s="47">
        <v>1413031</v>
      </c>
      <c r="H24" s="47">
        <v>1560676</v>
      </c>
      <c r="I24" s="47">
        <v>1889970</v>
      </c>
      <c r="J24" s="43"/>
    </row>
    <row r="25" spans="1:10" x14ac:dyDescent="0.2">
      <c r="A25" s="44">
        <v>1</v>
      </c>
      <c r="B25" s="45" t="s">
        <v>17</v>
      </c>
      <c r="C25" s="45" t="s">
        <v>17</v>
      </c>
      <c r="D25" s="77" t="s">
        <v>18</v>
      </c>
      <c r="E25" s="47">
        <v>0</v>
      </c>
      <c r="F25" s="47">
        <v>3110612</v>
      </c>
      <c r="G25" s="47">
        <v>1413031</v>
      </c>
      <c r="H25" s="47">
        <v>1560676</v>
      </c>
      <c r="I25" s="47">
        <v>1889970</v>
      </c>
      <c r="J25" s="43"/>
    </row>
    <row r="26" spans="1:10" x14ac:dyDescent="0.2">
      <c r="A26" s="44">
        <v>1</v>
      </c>
      <c r="B26" s="45" t="s">
        <v>17</v>
      </c>
      <c r="C26" s="45" t="s">
        <v>17</v>
      </c>
      <c r="D26" s="77" t="s">
        <v>19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3"/>
    </row>
    <row r="28" spans="1:10" x14ac:dyDescent="0.2">
      <c r="B28" s="58"/>
      <c r="C28" s="49"/>
      <c r="D28" s="50"/>
      <c r="E28" s="49"/>
      <c r="F28" s="49"/>
      <c r="G28" s="49"/>
      <c r="H28" s="49"/>
      <c r="I28" s="49"/>
    </row>
    <row r="29" spans="1:10" x14ac:dyDescent="0.2">
      <c r="B29" s="58"/>
      <c r="C29" s="49"/>
      <c r="D29" s="50"/>
      <c r="E29" s="48"/>
      <c r="F29" s="48"/>
      <c r="G29" s="48"/>
      <c r="H29" s="48"/>
      <c r="I29" s="48"/>
    </row>
    <row r="30" spans="1:10" x14ac:dyDescent="0.2">
      <c r="B30" s="34" t="s">
        <v>12</v>
      </c>
      <c r="C30" s="34"/>
      <c r="D30" s="34"/>
      <c r="E30" s="24"/>
      <c r="F30" s="8"/>
      <c r="G30" s="35" t="s">
        <v>13</v>
      </c>
      <c r="H30" s="35"/>
    </row>
    <row r="31" spans="1:10" x14ac:dyDescent="0.2">
      <c r="B31" s="34"/>
      <c r="C31" s="34"/>
      <c r="D31" s="34"/>
      <c r="E31" s="25" t="s">
        <v>9</v>
      </c>
      <c r="F31" s="25"/>
      <c r="G31" s="36" t="s">
        <v>10</v>
      </c>
      <c r="H31" s="36"/>
    </row>
  </sheetData>
  <mergeCells count="12">
    <mergeCell ref="B13:I13"/>
    <mergeCell ref="B23:I23"/>
    <mergeCell ref="B30:D31"/>
    <mergeCell ref="G30:H30"/>
    <mergeCell ref="G31:H31"/>
    <mergeCell ref="G2:I2"/>
    <mergeCell ref="G3:I3"/>
    <mergeCell ref="G4:I4"/>
    <mergeCell ref="B6:I6"/>
    <mergeCell ref="B10:B11"/>
    <mergeCell ref="C10:C11"/>
    <mergeCell ref="D10:D11"/>
  </mergeCells>
  <conditionalFormatting sqref="B13:B26">
    <cfRule type="expression" dxfId="15" priority="9" stopIfTrue="1">
      <formula>A13=1</formula>
    </cfRule>
  </conditionalFormatting>
  <conditionalFormatting sqref="C14:C22 C24:C26">
    <cfRule type="expression" dxfId="14" priority="10" stopIfTrue="1">
      <formula>A14=1</formula>
    </cfRule>
  </conditionalFormatting>
  <conditionalFormatting sqref="D14:D22 D24:D26">
    <cfRule type="expression" dxfId="13" priority="11" stopIfTrue="1">
      <formula>A14=1</formula>
    </cfRule>
  </conditionalFormatting>
  <conditionalFormatting sqref="E14:E22 E24:E26">
    <cfRule type="expression" dxfId="12" priority="12" stopIfTrue="1">
      <formula>A14=1</formula>
    </cfRule>
  </conditionalFormatting>
  <conditionalFormatting sqref="F14:F22 F24:F26">
    <cfRule type="expression" dxfId="11" priority="13" stopIfTrue="1">
      <formula>A14=1</formula>
    </cfRule>
  </conditionalFormatting>
  <conditionalFormatting sqref="G14:G22 G24:G26">
    <cfRule type="expression" dxfId="10" priority="14" stopIfTrue="1">
      <formula>A14=1</formula>
    </cfRule>
  </conditionalFormatting>
  <conditionalFormatting sqref="H14:H22 H24:H26">
    <cfRule type="expression" dxfId="9" priority="15" stopIfTrue="1">
      <formula>A14=1</formula>
    </cfRule>
  </conditionalFormatting>
  <conditionalFormatting sqref="I14:I22 I24:I26">
    <cfRule type="expression" dxfId="8" priority="16" stopIfTrue="1">
      <formula>A14=1</formula>
    </cfRule>
  </conditionalFormatting>
  <conditionalFormatting sqref="B28:B33">
    <cfRule type="expression" dxfId="7" priority="1" stopIfTrue="1">
      <formula>A28=1</formula>
    </cfRule>
  </conditionalFormatting>
  <conditionalFormatting sqref="C28:C33">
    <cfRule type="expression" dxfId="6" priority="2" stopIfTrue="1">
      <formula>A28=1</formula>
    </cfRule>
  </conditionalFormatting>
  <conditionalFormatting sqref="D28:D33">
    <cfRule type="expression" dxfId="5" priority="3" stopIfTrue="1">
      <formula>A28=1</formula>
    </cfRule>
  </conditionalFormatting>
  <conditionalFormatting sqref="E28:E33">
    <cfRule type="expression" dxfId="4" priority="4" stopIfTrue="1">
      <formula>A28=1</formula>
    </cfRule>
  </conditionalFormatting>
  <conditionalFormatting sqref="F28:F33">
    <cfRule type="expression" dxfId="3" priority="5" stopIfTrue="1">
      <formula>A28=1</formula>
    </cfRule>
  </conditionalFormatting>
  <conditionalFormatting sqref="G28:G33">
    <cfRule type="expression" dxfId="2" priority="6" stopIfTrue="1">
      <formula>A28=1</formula>
    </cfRule>
  </conditionalFormatting>
  <conditionalFormatting sqref="H28:H33">
    <cfRule type="expression" dxfId="1" priority="7" stopIfTrue="1">
      <formula>A28=1</formula>
    </cfRule>
  </conditionalFormatting>
  <conditionalFormatting sqref="I28:I33">
    <cfRule type="expression" dxfId="0" priority="8" stopIfTrue="1">
      <formula>A28=1</formula>
    </cfRule>
  </conditionalFormatting>
  <printOptions horizontalCentered="1"/>
  <pageMargins left="0.39370078740157483" right="0.39370078740157483" top="0.39370078740157483" bottom="0.59055118110236227" header="0.39370078740157483" footer="0.39370078740157483"/>
  <pageSetup paperSize="9" scale="78" fitToHeight="50" orientation="landscape" horizontalDpi="1200" verticalDpi="1200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Додаток 1</vt:lpstr>
      <vt:lpstr>Додаток 2</vt:lpstr>
      <vt:lpstr>Додаток 3</vt:lpstr>
      <vt:lpstr>Додаток 4</vt:lpstr>
      <vt:lpstr>Додаток 5</vt:lpstr>
      <vt:lpstr>Додаток 6</vt:lpstr>
      <vt:lpstr>Додаток 7</vt:lpstr>
      <vt:lpstr>Додаток 8</vt:lpstr>
      <vt:lpstr>Додаток 9</vt:lpstr>
      <vt:lpstr>'Додаток 1'!_GoBack</vt:lpstr>
      <vt:lpstr>'Додаток 2'!Заголовки_для_печати</vt:lpstr>
      <vt:lpstr>'Додаток 3'!Заголовки_для_печати</vt:lpstr>
      <vt:lpstr>'Додаток 4'!Заголовки_для_печати</vt:lpstr>
      <vt:lpstr>'Додаток 5'!Заголовки_для_печати</vt:lpstr>
      <vt:lpstr>'Додаток 6'!Заголовки_для_печати</vt:lpstr>
      <vt:lpstr>'Додаток 8'!Заголовки_для_печати</vt:lpstr>
      <vt:lpstr>'Додаток 9'!Заголовки_для_печати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111</cp:lastModifiedBy>
  <cp:lastPrinted>2021-08-17T10:20:22Z</cp:lastPrinted>
  <dcterms:created xsi:type="dcterms:W3CDTF">2021-08-16T12:43:13Z</dcterms:created>
  <dcterms:modified xsi:type="dcterms:W3CDTF">2021-10-21T08:18:49Z</dcterms:modified>
</cp:coreProperties>
</file>