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 activeTab="3"/>
  </bookViews>
  <sheets>
    <sheet name="Доходи заг.фонд" sheetId="1" r:id="rId1"/>
    <sheet name="Доходи спецфонд" sheetId="2" r:id="rId2"/>
    <sheet name="Видатки заг.фонд" sheetId="3" r:id="rId3"/>
    <sheet name="Видатки спецфонд" sheetId="4" r:id="rId4"/>
  </sheets>
  <calcPr calcId="124519"/>
</workbook>
</file>

<file path=xl/calcChain.xml><?xml version="1.0" encoding="utf-8"?>
<calcChain xmlns="http://schemas.openxmlformats.org/spreadsheetml/2006/main">
  <c r="G98" i="4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342" i="3" l="1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27" i="2" l="1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7" i="1" l="1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<sst xmlns="http://schemas.openxmlformats.org/spreadsheetml/2006/main" count="979" uniqueCount="259">
  <si>
    <t>Аналіз виконання плану по доходах</t>
  </si>
  <si>
    <t xml:space="preserve">                       по бюджету Городоцької сiльської територiальної громади</t>
  </si>
  <si>
    <t xml:space="preserve">                                                  за І півріччя 2021 року</t>
  </si>
  <si>
    <t>Код</t>
  </si>
  <si>
    <t xml:space="preserve"> Назва </t>
  </si>
  <si>
    <t xml:space="preserve"> Уточ.пл.</t>
  </si>
  <si>
    <t>Факт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</si>
  <si>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</si>
  <si>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</si>
  <si>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</si>
  <si>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</si>
  <si>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</si>
  <si>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</si>
  <si>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</si>
  <si>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</si>
  <si>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</si>
  <si>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</si>
  <si>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</si>
  <si>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</si>
  <si>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</si>
  <si>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</si>
  <si>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</si>
  <si>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</si>
  <si>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</si>
  <si>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</si>
  <si>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</si>
  <si>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</si>
  <si>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</si>
  <si>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</si>
  <si>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</si>
  <si>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</si>
  <si>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</si>
  <si>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</si>
  <si>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</si>
  <si>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</si>
  <si>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</si>
  <si>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</si>
  <si>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</si>
  <si>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</si>
  <si>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</si>
  <si>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</si>
  <si>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</si>
  <si>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</si>
  <si>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</si>
  <si>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</si>
  <si>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</si>
  <si>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</si>
  <si>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</si>
  <si>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</si>
  <si>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</si>
  <si>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</si>
  <si>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</si>
  <si>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</si>
  <si>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</si>
  <si>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</si>
  <si>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</si>
  <si>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</si>
  <si>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</si>
  <si>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</si>
  <si>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</si>
  <si>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</si>
  <si>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</si>
  <si>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</si>
  <si>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</si>
  <si>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</si>
  <si>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</si>
  <si>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</si>
  <si>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</si>
  <si>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</si>
  <si>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</si>
  <si>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</si>
  <si>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</si>
  <si>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</si>
  <si>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</si>
  <si>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(без урахування трансфертів)</t>
  </si>
  <si>
    <t>Всього</t>
  </si>
  <si>
    <t xml:space="preserve">                          Аналіз виконання доходів по спеціальному фонду бюджету</t>
  </si>
  <si>
    <t xml:space="preserve">                      Городоцької сільської територіальної громади за І півріччя 2021 року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</si>
  <si>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</si>
  <si>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</si>
  <si>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</si>
  <si>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</si>
  <si>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</si>
  <si>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Надходження коштів від відшкодування втрат сільськогосподарського і лісогосподарського виробництва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</si>
  <si>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</si>
  <si>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</si>
  <si>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</si>
  <si>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</si>
  <si>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</si>
  <si>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</si>
  <si>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</si>
  <si>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 xml:space="preserve">                                                          Аналіз виконання плану по видатках</t>
  </si>
  <si>
    <t xml:space="preserve">                                                                                                                                                            по бюджету Городоцької сільської територіальної громади</t>
  </si>
  <si>
    <t xml:space="preserve">                                                                                                                                                                  за І півріччя 2021 року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</si>
  <si>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</si>
  <si>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</si>
  <si>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</si>
  <si>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</si>
  <si>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% виконання на вказаний період </t>
  </si>
  <si>
    <t>Бюджет Городоцької сiльської територiальної громади</t>
  </si>
  <si>
    <t>01</t>
  </si>
  <si>
    <t>Городоцька сільська рада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</si>
  <si>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</si>
  <si>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</si>
  <si>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</si>
  <si>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</si>
  <si>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</si>
  <si>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</si>
  <si>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</si>
  <si>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</si>
  <si>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</si>
  <si>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</si>
  <si>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</si>
  <si>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</si>
  <si>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</si>
  <si>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</si>
  <si>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</si>
  <si>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</si>
  <si>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</si>
  <si>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</si>
  <si>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</si>
  <si>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</si>
  <si>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</si>
  <si>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</si>
  <si>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</si>
  <si>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</si>
  <si>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</si>
  <si>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</si>
  <si>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</si>
  <si>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</si>
  <si>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</si>
  <si>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</si>
  <si>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</si>
  <si>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</si>
  <si>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</si>
  <si>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</si>
  <si>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</si>
  <si>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</si>
  <si>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</si>
  <si>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</si>
  <si>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</si>
  <si>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</si>
  <si>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0180</t>
  </si>
  <si>
    <t>Інша діяльність у сфері державного управління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</si>
  <si>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</si>
  <si>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</si>
  <si>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</si>
  <si>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</si>
  <si>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</si>
  <si>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</si>
  <si>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</si>
  <si>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</si>
  <si>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</si>
  <si>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2110</t>
  </si>
  <si>
    <t>Оплата праці</t>
  </si>
  <si>
    <t>3132</t>
  </si>
  <si>
    <t>Утримання клубів для підлітків за місцем проживання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</si>
  <si>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</si>
  <si>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</si>
  <si>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</si>
  <si>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</si>
  <si>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</si>
  <si>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</si>
  <si>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</si>
  <si>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</si>
  <si>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</si>
  <si>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</si>
  <si>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</si>
  <si>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</si>
  <si>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</si>
  <si>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</si>
  <si>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</si>
  <si>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</si>
  <si>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8220</t>
  </si>
  <si>
    <t>Заходи та роботи з мобілізаційної підготовки місцевого значення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</si>
  <si>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</si>
  <si>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</si>
  <si>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</si>
  <si>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</si>
  <si>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</si>
  <si>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2000</t>
  </si>
  <si>
    <t>Поточні видатки</t>
  </si>
  <si>
    <t>2100</t>
  </si>
  <si>
    <t>Оплата праці і нарахування на заробітну плату</t>
  </si>
  <si>
    <t>2200</t>
  </si>
  <si>
    <t>Використання товарів і послуг</t>
  </si>
  <si>
    <t>2230</t>
  </si>
  <si>
    <t>Продукти харчування</t>
  </si>
  <si>
    <t>2250</t>
  </si>
  <si>
    <t>Видатки на відрядження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</si>
  <si>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</si>
  <si>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</si>
  <si>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</si>
  <si>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</si>
  <si>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</si>
  <si>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</si>
  <si>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</si>
  <si>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</si>
  <si>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</si>
  <si>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</si>
  <si>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</si>
  <si>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спеціальної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</si>
  <si>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</si>
  <si>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</si>
  <si>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</si>
  <si>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</si>
  <si>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</si>
  <si>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</si>
  <si>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</si>
  <si>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</si>
  <si>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</si>
  <si>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</si>
  <si>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3133</t>
  </si>
  <si>
    <t>Інші заходи та заклади молодіжної політики</t>
  </si>
  <si>
    <t>4030</t>
  </si>
  <si>
    <t>Забезпечення діяльності бібліотек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</si>
  <si>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</si>
  <si>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</si>
  <si>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</si>
  <si>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</si>
  <si>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</si>
  <si>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</si>
  <si>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</si>
  <si>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</si>
  <si>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9000</t>
  </si>
  <si>
    <t>Нерозподілені видатки</t>
  </si>
  <si>
    <t>8710</t>
  </si>
  <si>
    <t>Резервний фонд місцевого бюджету</t>
  </si>
  <si>
    <t>9130</t>
  </si>
  <si>
    <t>9430</t>
  </si>
  <si>
    <t>Всього по бюджету</t>
  </si>
  <si>
    <t xml:space="preserve">Аналіз виконання видатків по Городоцькій сільській територіальній </t>
  </si>
  <si>
    <t>по спеціальному фонду бюджету за І півріччя 2021 року</t>
  </si>
  <si>
    <t>Затверджений план на рік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</si>
  <si>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</si>
  <si>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</si>
  <si>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</si>
  <si>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</si>
  <si>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</si>
  <si>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</si>
  <si>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3130</t>
  </si>
  <si>
    <t>Капітальний ремонт</t>
  </si>
  <si>
    <t>Капітальний ремонт інших об`єктів</t>
  </si>
  <si>
    <t>3140</t>
  </si>
  <si>
    <t>Реконструкція та реставрація</t>
  </si>
  <si>
    <t>3142</t>
  </si>
  <si>
    <t>Реконструкція та реставрація інших об`єктів</t>
  </si>
  <si>
    <t>3220</t>
  </si>
  <si>
    <t>Капітальні трансферти органам державного управління інших рівнів</t>
  </si>
  <si>
    <t>7330</t>
  </si>
  <si>
    <t>Будівництво-1 інших об`єктів комунальної власності</t>
  </si>
  <si>
    <t>8340</t>
  </si>
  <si>
    <t>Природоохоронні заходи за рахунок цільових фондів</t>
  </si>
  <si>
    <t>3000</t>
  </si>
  <si>
    <t>Капітальні видатки</t>
  </si>
  <si>
    <t>3100</t>
  </si>
  <si>
    <t>Придбання основного капіталу</t>
  </si>
  <si>
    <t>3200</t>
  </si>
  <si>
    <t>Капітальні трансферти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</si>
</sst>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wrapText="1" shrinkToFi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0" borderId="0" xfId="0" applyFont="1"/>
    <xf numFmtId="0" fontId="0" fillId="0" borderId="0" xfId="0" applyAlignment="1"/>
    <xf numFmtId="0" fontId="0" fillId="0" borderId="0" xfId="0" applyAlignment="1">
      <alignment wrapText="1" shrinkToFit="1"/>
    </xf>
    <xf numFmtId="0" fontId="4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 applyAlignment="1">
      <alignment wrapText="1" shrinkToFit="1"/>
    </xf>
    <xf numFmtId="164" fontId="0" fillId="2" borderId="1" xfId="0" applyNumberFormat="1" applyFill="1" applyBorder="1"/>
    <xf numFmtId="0" fontId="5" fillId="0" borderId="0" xfId="0" applyFont="1" applyAlignment="1">
      <alignment wrapText="1" shrinkToFit="1"/>
    </xf>
    <xf numFmtId="0" fontId="5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 shrinkToFi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wrapText="1" shrinkToFi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2" fontId="0" fillId="0" borderId="1" xfId="0" applyNumberFormat="1" applyBorder="1"/>
    <xf numFmtId="0" fontId="0" fillId="2" borderId="1" xfId="0" quotePrefix="1" applyFill="1" applyBorder="1"/>
    <xf numFmtId="2" fontId="0" fillId="2" borderId="1" xfId="0" applyNumberFormat="1" applyFill="1" applyBorder="1"/>
    <xf numFmtId="0" fontId="0" fillId="0" borderId="1" xfId="0" quotePrefix="1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78"/>
  <sheetViews>
    <sheetView workbookViewId="0">
      <selection sqref="A1:XFD1048576"/>
    </sheetView>
  </sheetViews>
  <sheetFormatPr defaultRowHeight="15"/>
  <cols>
    <col min="2" max="2" width="54.5703125" customWidth="1"/>
    <col min="3" max="3" width="12" customWidth="1"/>
    <col min="4" max="4" width="12.140625" customWidth="1"/>
    <col min="5" max="5" width="8.42578125" customWidth="1"/>
  </cols>
  <sheetData>
    <row r="2" spans="1:9" ht="15.75">
      <c r="A2" s="1" t="s">
        <v>0</v>
      </c>
      <c r="B2" s="2"/>
      <c r="C2" s="2"/>
      <c r="D2" s="2"/>
      <c r="E2" s="2"/>
      <c r="F2" s="3"/>
      <c r="G2" s="3"/>
      <c r="H2" s="3"/>
      <c r="I2" s="3"/>
    </row>
    <row r="3" spans="1:9" ht="15.75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9" ht="18.75">
      <c r="A4" s="6" t="s">
        <v>2</v>
      </c>
      <c r="B4" s="7"/>
      <c r="C4" s="7"/>
      <c r="D4" s="7"/>
      <c r="E4" s="7"/>
      <c r="F4" s="7"/>
      <c r="G4" s="7"/>
      <c r="H4" s="7"/>
      <c r="I4" s="7"/>
    </row>
    <row r="6" spans="1:9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</row>
    <row r="7" spans="1:9" ht="15.75">
      <c r="A7" s="9">
        <v>10000000</v>
      </c>
      <c r="B7" s="10" t="s">
        <v>8</v>
      </c>
      <c r="C7" s="11">
        <v>29043039</v>
      </c>
      <c r="D7" s="11">
        <v>42476164.189999998</v>
      </c>
      <c r="E7" s="12">
        <f t="shared" ref="E7:E70" si="0">IF(C7=0,0,D7/C7*100)</f>
        <v>146.25247788291026</v>
      </c>
    </row>
    <row r="8" spans="1:9" ht="31.5">
      <c r="A8" s="9">
        <v>11000000</v>
      </c>
      <c r="B8" s="10" t="s">
        <v>9</v>
      </c>
      <c r="C8" s="11">
        <v>9710000</v>
      </c>
      <c r="D8" s="11">
        <v>19081685.960000001</v>
      </c>
      <c r="E8" s="12">
        <f t="shared" si="0"/>
        <v>196.51581833161691</v>
      </c>
    </row>
    <row r="9" spans="1:9" ht="15.75">
      <c r="A9" s="9">
        <v>11010000</v>
      </c>
      <c r="B9" s="10" t="s">
        <v>10</v>
      </c>
      <c r="C9" s="11">
        <v>9710000</v>
      </c>
      <c r="D9" s="11">
        <v>19081685.960000001</v>
      </c>
      <c r="E9" s="12">
        <f t="shared" si="0"/>
        <v>196.51581833161691</v>
      </c>
    </row>
    <row r="10" spans="1:9" ht="47.25">
      <c r="A10" s="9">
        <v>11010100</v>
      </c>
      <c r="B10" s="10" t="s">
        <v>11</v>
      </c>
      <c r="C10" s="11">
        <v>8890000</v>
      </c>
      <c r="D10" s="11">
        <v>17111720.489999998</v>
      </c>
      <c r="E10" s="12">
        <f t="shared" si="0"/>
        <v>192.48279516310461</v>
      </c>
    </row>
    <row r="11" spans="1:9" ht="78.75">
      <c r="A11" s="9">
        <v>11010200</v>
      </c>
      <c r="B11" s="10" t="s">
        <v>12</v>
      </c>
      <c r="C11" s="11">
        <v>740000</v>
      </c>
      <c r="D11" s="11">
        <v>889798.54</v>
      </c>
      <c r="E11" s="12">
        <f t="shared" si="0"/>
        <v>120.24304594594595</v>
      </c>
    </row>
    <row r="12" spans="1:9" ht="47.25">
      <c r="A12" s="9">
        <v>11010400</v>
      </c>
      <c r="B12" s="10" t="s">
        <v>13</v>
      </c>
      <c r="C12" s="11">
        <v>80000</v>
      </c>
      <c r="D12" s="11">
        <v>898991.95</v>
      </c>
      <c r="E12" s="12">
        <f t="shared" si="0"/>
        <v>1123.7399375</v>
      </c>
    </row>
    <row r="13" spans="1:9" ht="47.25">
      <c r="A13" s="9">
        <v>11010500</v>
      </c>
      <c r="B13" s="10" t="s">
        <v>14</v>
      </c>
      <c r="C13" s="11">
        <v>0</v>
      </c>
      <c r="D13" s="11">
        <v>181174.98</v>
      </c>
      <c r="E13" s="12">
        <f t="shared" si="0"/>
        <v>0</v>
      </c>
    </row>
    <row r="14" spans="1:9" ht="31.5">
      <c r="A14" s="9">
        <v>13000000</v>
      </c>
      <c r="B14" s="10" t="s">
        <v>15</v>
      </c>
      <c r="C14" s="11">
        <v>159000</v>
      </c>
      <c r="D14" s="11">
        <v>158035.78</v>
      </c>
      <c r="E14" s="12">
        <f t="shared" si="0"/>
        <v>99.393572327044026</v>
      </c>
    </row>
    <row r="15" spans="1:9" ht="31.5">
      <c r="A15" s="9">
        <v>13010000</v>
      </c>
      <c r="B15" s="10" t="s">
        <v>16</v>
      </c>
      <c r="C15" s="11">
        <v>55000</v>
      </c>
      <c r="D15" s="11">
        <v>78997.23</v>
      </c>
      <c r="E15" s="12">
        <f t="shared" si="0"/>
        <v>143.63132727272728</v>
      </c>
    </row>
    <row r="16" spans="1:9" ht="47.25">
      <c r="A16" s="9">
        <v>13010100</v>
      </c>
      <c r="B16" s="10" t="s">
        <v>17</v>
      </c>
      <c r="C16" s="11">
        <v>0</v>
      </c>
      <c r="D16" s="11">
        <v>1204.72</v>
      </c>
      <c r="E16" s="12">
        <f t="shared" si="0"/>
        <v>0</v>
      </c>
    </row>
    <row r="17" spans="1:5" ht="78.75">
      <c r="A17" s="9">
        <v>13010200</v>
      </c>
      <c r="B17" s="10" t="s">
        <v>18</v>
      </c>
      <c r="C17" s="11">
        <v>55000</v>
      </c>
      <c r="D17" s="11">
        <v>77792.509999999995</v>
      </c>
      <c r="E17" s="12">
        <f t="shared" si="0"/>
        <v>141.44092727272727</v>
      </c>
    </row>
    <row r="18" spans="1:5" ht="31.5">
      <c r="A18" s="9">
        <v>13030000</v>
      </c>
      <c r="B18" s="10" t="s">
        <v>19</v>
      </c>
      <c r="C18" s="11">
        <v>9000</v>
      </c>
      <c r="D18" s="11">
        <v>10283.879999999999</v>
      </c>
      <c r="E18" s="12">
        <f t="shared" si="0"/>
        <v>114.26533333333333</v>
      </c>
    </row>
    <row r="19" spans="1:5" ht="47.25">
      <c r="A19" s="9">
        <v>13030100</v>
      </c>
      <c r="B19" s="10" t="s">
        <v>20</v>
      </c>
      <c r="C19" s="11">
        <v>9000</v>
      </c>
      <c r="D19" s="11">
        <v>10283.879999999999</v>
      </c>
      <c r="E19" s="12">
        <f t="shared" si="0"/>
        <v>114.26533333333333</v>
      </c>
    </row>
    <row r="20" spans="1:5" ht="47.25">
      <c r="A20" s="9">
        <v>13030200</v>
      </c>
      <c r="B20" s="10" t="s">
        <v>21</v>
      </c>
      <c r="C20" s="11">
        <v>0</v>
      </c>
      <c r="D20" s="11">
        <v>0</v>
      </c>
      <c r="E20" s="12">
        <f t="shared" si="0"/>
        <v>0</v>
      </c>
    </row>
    <row r="21" spans="1:5" ht="31.5">
      <c r="A21" s="9">
        <v>13040000</v>
      </c>
      <c r="B21" s="10" t="s">
        <v>22</v>
      </c>
      <c r="C21" s="11">
        <v>95000</v>
      </c>
      <c r="D21" s="11">
        <v>68754.67</v>
      </c>
      <c r="E21" s="12">
        <f t="shared" si="0"/>
        <v>72.37333684210526</v>
      </c>
    </row>
    <row r="22" spans="1:5" ht="31.5">
      <c r="A22" s="9">
        <v>13040100</v>
      </c>
      <c r="B22" s="10" t="s">
        <v>23</v>
      </c>
      <c r="C22" s="11">
        <v>95000</v>
      </c>
      <c r="D22" s="11">
        <v>68754.67</v>
      </c>
      <c r="E22" s="12">
        <f t="shared" si="0"/>
        <v>72.37333684210526</v>
      </c>
    </row>
    <row r="23" spans="1:5" ht="15.75">
      <c r="A23" s="9">
        <v>14000000</v>
      </c>
      <c r="B23" s="10" t="s">
        <v>24</v>
      </c>
      <c r="C23" s="11">
        <v>452425</v>
      </c>
      <c r="D23" s="11">
        <v>1133252.29</v>
      </c>
      <c r="E23" s="12">
        <f t="shared" si="0"/>
        <v>250.48401171464883</v>
      </c>
    </row>
    <row r="24" spans="1:5" ht="31.5">
      <c r="A24" s="9">
        <v>14020000</v>
      </c>
      <c r="B24" s="10" t="s">
        <v>25</v>
      </c>
      <c r="C24" s="11">
        <v>26000</v>
      </c>
      <c r="D24" s="11">
        <v>116509.84</v>
      </c>
      <c r="E24" s="12">
        <f t="shared" si="0"/>
        <v>448.11476923076918</v>
      </c>
    </row>
    <row r="25" spans="1:5" ht="15.75">
      <c r="A25" s="9">
        <v>14021900</v>
      </c>
      <c r="B25" s="10" t="s">
        <v>26</v>
      </c>
      <c r="C25" s="11">
        <v>26000</v>
      </c>
      <c r="D25" s="11">
        <v>116509.84</v>
      </c>
      <c r="E25" s="12">
        <f t="shared" si="0"/>
        <v>448.11476923076918</v>
      </c>
    </row>
    <row r="26" spans="1:5" ht="31.5">
      <c r="A26" s="9">
        <v>14030000</v>
      </c>
      <c r="B26" s="10" t="s">
        <v>27</v>
      </c>
      <c r="C26" s="11">
        <v>46425</v>
      </c>
      <c r="D26" s="11">
        <v>395689.45</v>
      </c>
      <c r="E26" s="12">
        <f t="shared" si="0"/>
        <v>852.31976305869694</v>
      </c>
    </row>
    <row r="27" spans="1:5" ht="15.75">
      <c r="A27" s="9">
        <v>14031900</v>
      </c>
      <c r="B27" s="10" t="s">
        <v>26</v>
      </c>
      <c r="C27" s="11">
        <v>46425</v>
      </c>
      <c r="D27" s="11">
        <v>395689.45</v>
      </c>
      <c r="E27" s="12">
        <f t="shared" si="0"/>
        <v>852.31976305869694</v>
      </c>
    </row>
    <row r="28" spans="1:5" ht="47.25">
      <c r="A28" s="9">
        <v>14040000</v>
      </c>
      <c r="B28" s="10" t="s">
        <v>28</v>
      </c>
      <c r="C28" s="11">
        <v>380000</v>
      </c>
      <c r="D28" s="11">
        <v>621053</v>
      </c>
      <c r="E28" s="12">
        <f t="shared" si="0"/>
        <v>163.435</v>
      </c>
    </row>
    <row r="29" spans="1:5" ht="47.25">
      <c r="A29" s="9">
        <v>18000000</v>
      </c>
      <c r="B29" s="10" t="s">
        <v>29</v>
      </c>
      <c r="C29" s="11">
        <v>18721614</v>
      </c>
      <c r="D29" s="11">
        <v>22103190.16</v>
      </c>
      <c r="E29" s="12">
        <f t="shared" si="0"/>
        <v>118.0624179090542</v>
      </c>
    </row>
    <row r="30" spans="1:5" ht="15.75">
      <c r="A30" s="9">
        <v>18010000</v>
      </c>
      <c r="B30" s="10" t="s">
        <v>30</v>
      </c>
      <c r="C30" s="11">
        <v>15967368</v>
      </c>
      <c r="D30" s="11">
        <v>17771000.48</v>
      </c>
      <c r="E30" s="12">
        <f t="shared" si="0"/>
        <v>111.29574066308237</v>
      </c>
    </row>
    <row r="31" spans="1:5" ht="63">
      <c r="A31" s="9">
        <v>18010100</v>
      </c>
      <c r="B31" s="10" t="s">
        <v>31</v>
      </c>
      <c r="C31" s="11">
        <v>0</v>
      </c>
      <c r="D31" s="11">
        <v>616.20000000000005</v>
      </c>
      <c r="E31" s="12">
        <f t="shared" si="0"/>
        <v>0</v>
      </c>
    </row>
    <row r="32" spans="1:5" ht="47.25">
      <c r="A32" s="9">
        <v>18010200</v>
      </c>
      <c r="B32" s="10" t="s">
        <v>32</v>
      </c>
      <c r="C32" s="11">
        <v>0</v>
      </c>
      <c r="D32" s="11">
        <v>36176.559999999998</v>
      </c>
      <c r="E32" s="12">
        <f t="shared" si="0"/>
        <v>0</v>
      </c>
    </row>
    <row r="33" spans="1:5" ht="47.25">
      <c r="A33" s="9">
        <v>18010300</v>
      </c>
      <c r="B33" s="10" t="s">
        <v>33</v>
      </c>
      <c r="C33" s="11">
        <v>0</v>
      </c>
      <c r="D33" s="11">
        <v>12545.66</v>
      </c>
      <c r="E33" s="12">
        <f t="shared" si="0"/>
        <v>0</v>
      </c>
    </row>
    <row r="34" spans="1:5" ht="63">
      <c r="A34" s="9">
        <v>18010400</v>
      </c>
      <c r="B34" s="10" t="s">
        <v>34</v>
      </c>
      <c r="C34" s="11">
        <v>394800</v>
      </c>
      <c r="D34" s="11">
        <v>932300.11</v>
      </c>
      <c r="E34" s="12">
        <f t="shared" si="0"/>
        <v>236.14491134751771</v>
      </c>
    </row>
    <row r="35" spans="1:5" ht="15.75">
      <c r="A35" s="9">
        <v>18010500</v>
      </c>
      <c r="B35" s="10" t="s">
        <v>35</v>
      </c>
      <c r="C35" s="11">
        <v>14949996</v>
      </c>
      <c r="D35" s="11">
        <v>15932461.720000001</v>
      </c>
      <c r="E35" s="12">
        <f t="shared" si="0"/>
        <v>106.57167881516489</v>
      </c>
    </row>
    <row r="36" spans="1:5" ht="15.75">
      <c r="A36" s="9">
        <v>18010600</v>
      </c>
      <c r="B36" s="10" t="s">
        <v>36</v>
      </c>
      <c r="C36" s="11">
        <v>439572</v>
      </c>
      <c r="D36" s="11">
        <v>476269.18</v>
      </c>
      <c r="E36" s="12">
        <f t="shared" si="0"/>
        <v>108.34838888737227</v>
      </c>
    </row>
    <row r="37" spans="1:5" ht="15.75">
      <c r="A37" s="9">
        <v>18010700</v>
      </c>
      <c r="B37" s="10" t="s">
        <v>37</v>
      </c>
      <c r="C37" s="11">
        <v>0</v>
      </c>
      <c r="D37" s="11">
        <v>153964.03</v>
      </c>
      <c r="E37" s="12">
        <f t="shared" si="0"/>
        <v>0</v>
      </c>
    </row>
    <row r="38" spans="1:5" ht="15.75">
      <c r="A38" s="9">
        <v>18010900</v>
      </c>
      <c r="B38" s="10" t="s">
        <v>38</v>
      </c>
      <c r="C38" s="11">
        <v>135000</v>
      </c>
      <c r="D38" s="11">
        <v>170417.02</v>
      </c>
      <c r="E38" s="12">
        <f t="shared" si="0"/>
        <v>126.23482962962962</v>
      </c>
    </row>
    <row r="39" spans="1:5" ht="15.75">
      <c r="A39" s="9">
        <v>18011000</v>
      </c>
      <c r="B39" s="10" t="s">
        <v>39</v>
      </c>
      <c r="C39" s="11">
        <v>0</v>
      </c>
      <c r="D39" s="11">
        <v>0</v>
      </c>
      <c r="E39" s="12">
        <f t="shared" si="0"/>
        <v>0</v>
      </c>
    </row>
    <row r="40" spans="1:5" ht="15.75">
      <c r="A40" s="9">
        <v>18011100</v>
      </c>
      <c r="B40" s="10" t="s">
        <v>40</v>
      </c>
      <c r="C40" s="11">
        <v>48000</v>
      </c>
      <c r="D40" s="11">
        <v>56250</v>
      </c>
      <c r="E40" s="12">
        <f t="shared" si="0"/>
        <v>117.1875</v>
      </c>
    </row>
    <row r="41" spans="1:5" ht="15.75">
      <c r="A41" s="9">
        <v>18030000</v>
      </c>
      <c r="B41" s="10" t="s">
        <v>41</v>
      </c>
      <c r="C41" s="11">
        <v>18246</v>
      </c>
      <c r="D41" s="11">
        <v>60121</v>
      </c>
      <c r="E41" s="12">
        <f t="shared" si="0"/>
        <v>329.50235668091636</v>
      </c>
    </row>
    <row r="42" spans="1:5" ht="31.5">
      <c r="A42" s="9">
        <v>18030100</v>
      </c>
      <c r="B42" s="10" t="s">
        <v>42</v>
      </c>
      <c r="C42" s="11">
        <v>18246</v>
      </c>
      <c r="D42" s="11">
        <v>60021</v>
      </c>
      <c r="E42" s="12">
        <f t="shared" si="0"/>
        <v>328.95429135152909</v>
      </c>
    </row>
    <row r="43" spans="1:5" ht="15.75">
      <c r="A43" s="9">
        <v>18030200</v>
      </c>
      <c r="B43" s="10" t="s">
        <v>43</v>
      </c>
      <c r="C43" s="11">
        <v>0</v>
      </c>
      <c r="D43" s="11">
        <v>100</v>
      </c>
      <c r="E43" s="12">
        <f t="shared" si="0"/>
        <v>0</v>
      </c>
    </row>
    <row r="44" spans="1:5" ht="15.75">
      <c r="A44" s="9">
        <v>18050000</v>
      </c>
      <c r="B44" s="10" t="s">
        <v>44</v>
      </c>
      <c r="C44" s="11">
        <v>2736000</v>
      </c>
      <c r="D44" s="11">
        <v>4272068.68</v>
      </c>
      <c r="E44" s="12">
        <f t="shared" si="0"/>
        <v>156.1428611111111</v>
      </c>
    </row>
    <row r="45" spans="1:5" ht="15.75">
      <c r="A45" s="9">
        <v>18050300</v>
      </c>
      <c r="B45" s="10" t="s">
        <v>45</v>
      </c>
      <c r="C45" s="11">
        <v>696000</v>
      </c>
      <c r="D45" s="11">
        <v>928537.59</v>
      </c>
      <c r="E45" s="12">
        <f t="shared" si="0"/>
        <v>133.41057327586205</v>
      </c>
    </row>
    <row r="46" spans="1:5" ht="15.75">
      <c r="A46" s="9">
        <v>18050400</v>
      </c>
      <c r="B46" s="10" t="s">
        <v>46</v>
      </c>
      <c r="C46" s="11">
        <v>1650000</v>
      </c>
      <c r="D46" s="11">
        <v>3084696.46</v>
      </c>
      <c r="E46" s="12">
        <f t="shared" si="0"/>
        <v>186.95130060606061</v>
      </c>
    </row>
    <row r="47" spans="1:5" ht="78.75">
      <c r="A47" s="9">
        <v>18050500</v>
      </c>
      <c r="B47" s="10" t="s">
        <v>47</v>
      </c>
      <c r="C47" s="11">
        <v>390000</v>
      </c>
      <c r="D47" s="11">
        <v>258834.63</v>
      </c>
      <c r="E47" s="12">
        <f t="shared" si="0"/>
        <v>66.367853846153849</v>
      </c>
    </row>
    <row r="48" spans="1:5" ht="15.75">
      <c r="A48" s="9">
        <v>20000000</v>
      </c>
      <c r="B48" s="10" t="s">
        <v>48</v>
      </c>
      <c r="C48" s="11">
        <v>151292</v>
      </c>
      <c r="D48" s="11">
        <v>188237.29</v>
      </c>
      <c r="E48" s="12">
        <f t="shared" si="0"/>
        <v>124.41985696533855</v>
      </c>
    </row>
    <row r="49" spans="1:5" ht="31.5">
      <c r="A49" s="9">
        <v>21000000</v>
      </c>
      <c r="B49" s="10" t="s">
        <v>49</v>
      </c>
      <c r="C49" s="11">
        <v>0</v>
      </c>
      <c r="D49" s="11">
        <v>28610.28</v>
      </c>
      <c r="E49" s="12">
        <f t="shared" si="0"/>
        <v>0</v>
      </c>
    </row>
    <row r="50" spans="1:5" ht="15.75">
      <c r="A50" s="9">
        <v>21080000</v>
      </c>
      <c r="B50" s="10" t="s">
        <v>50</v>
      </c>
      <c r="C50" s="11">
        <v>0</v>
      </c>
      <c r="D50" s="11">
        <v>28610.28</v>
      </c>
      <c r="E50" s="12">
        <f t="shared" si="0"/>
        <v>0</v>
      </c>
    </row>
    <row r="51" spans="1:5" ht="15.75">
      <c r="A51" s="9">
        <v>21081100</v>
      </c>
      <c r="B51" s="10" t="s">
        <v>51</v>
      </c>
      <c r="C51" s="11">
        <v>0</v>
      </c>
      <c r="D51" s="11">
        <v>4608</v>
      </c>
      <c r="E51" s="12">
        <f t="shared" si="0"/>
        <v>0</v>
      </c>
    </row>
    <row r="52" spans="1:5" ht="47.25">
      <c r="A52" s="9">
        <v>21081500</v>
      </c>
      <c r="B52" s="10" t="s">
        <v>52</v>
      </c>
      <c r="C52" s="11">
        <v>0</v>
      </c>
      <c r="D52" s="11">
        <v>24002.28</v>
      </c>
      <c r="E52" s="12">
        <f t="shared" si="0"/>
        <v>0</v>
      </c>
    </row>
    <row r="53" spans="1:5" ht="31.5">
      <c r="A53" s="9">
        <v>22000000</v>
      </c>
      <c r="B53" s="10" t="s">
        <v>53</v>
      </c>
      <c r="C53" s="11">
        <v>25494</v>
      </c>
      <c r="D53" s="11">
        <v>159627.01</v>
      </c>
      <c r="E53" s="12">
        <f t="shared" si="0"/>
        <v>626.13560053345884</v>
      </c>
    </row>
    <row r="54" spans="1:5" ht="15.75">
      <c r="A54" s="9">
        <v>22010000</v>
      </c>
      <c r="B54" s="10" t="s">
        <v>54</v>
      </c>
      <c r="C54" s="11">
        <v>24996</v>
      </c>
      <c r="D54" s="11">
        <v>159545.69</v>
      </c>
      <c r="E54" s="12">
        <f t="shared" si="0"/>
        <v>638.28488558169306</v>
      </c>
    </row>
    <row r="55" spans="1:5" ht="15.75">
      <c r="A55" s="9">
        <v>22012500</v>
      </c>
      <c r="B55" s="10" t="s">
        <v>55</v>
      </c>
      <c r="C55" s="11">
        <v>24996</v>
      </c>
      <c r="D55" s="11">
        <v>159545.69</v>
      </c>
      <c r="E55" s="12">
        <f t="shared" si="0"/>
        <v>638.28488558169306</v>
      </c>
    </row>
    <row r="56" spans="1:5" ht="15.75">
      <c r="A56" s="9">
        <v>22090000</v>
      </c>
      <c r="B56" s="10" t="s">
        <v>56</v>
      </c>
      <c r="C56" s="11">
        <v>498</v>
      </c>
      <c r="D56" s="11">
        <v>81.319999999999993</v>
      </c>
      <c r="E56" s="12">
        <f t="shared" si="0"/>
        <v>16.329317269076306</v>
      </c>
    </row>
    <row r="57" spans="1:5" ht="47.25">
      <c r="A57" s="9">
        <v>22090100</v>
      </c>
      <c r="B57" s="10" t="s">
        <v>57</v>
      </c>
      <c r="C57" s="11">
        <v>498</v>
      </c>
      <c r="D57" s="11">
        <v>81.319999999999993</v>
      </c>
      <c r="E57" s="12">
        <f t="shared" si="0"/>
        <v>16.329317269076306</v>
      </c>
    </row>
    <row r="58" spans="1:5" ht="15.75">
      <c r="A58" s="9">
        <v>24000000</v>
      </c>
      <c r="B58" s="10" t="s">
        <v>58</v>
      </c>
      <c r="C58" s="11">
        <v>125798</v>
      </c>
      <c r="D58" s="11">
        <v>0</v>
      </c>
      <c r="E58" s="12">
        <f t="shared" si="0"/>
        <v>0</v>
      </c>
    </row>
    <row r="59" spans="1:5" ht="15.75">
      <c r="A59" s="9">
        <v>24060000</v>
      </c>
      <c r="B59" s="10" t="s">
        <v>50</v>
      </c>
      <c r="C59" s="11">
        <v>125798</v>
      </c>
      <c r="D59" s="11">
        <v>0</v>
      </c>
      <c r="E59" s="12">
        <f t="shared" si="0"/>
        <v>0</v>
      </c>
    </row>
    <row r="60" spans="1:5" ht="15.75">
      <c r="A60" s="9">
        <v>24060300</v>
      </c>
      <c r="B60" s="10" t="s">
        <v>50</v>
      </c>
      <c r="C60" s="11">
        <v>45798</v>
      </c>
      <c r="D60" s="11">
        <v>0</v>
      </c>
      <c r="E60" s="12">
        <f t="shared" si="0"/>
        <v>0</v>
      </c>
    </row>
    <row r="61" spans="1:5" ht="94.5">
      <c r="A61" s="9">
        <v>24062200</v>
      </c>
      <c r="B61" s="10" t="s">
        <v>59</v>
      </c>
      <c r="C61" s="11">
        <v>80000</v>
      </c>
      <c r="D61" s="11">
        <v>0</v>
      </c>
      <c r="E61" s="12">
        <f t="shared" si="0"/>
        <v>0</v>
      </c>
    </row>
    <row r="62" spans="1:5" ht="15.75">
      <c r="A62" s="9">
        <v>40000000</v>
      </c>
      <c r="B62" s="10" t="s">
        <v>60</v>
      </c>
      <c r="C62" s="11">
        <v>23219066.039999999</v>
      </c>
      <c r="D62" s="11">
        <v>23210866.039999999</v>
      </c>
      <c r="E62" s="12">
        <f t="shared" si="0"/>
        <v>99.964684195368264</v>
      </c>
    </row>
    <row r="63" spans="1:5" ht="15.75">
      <c r="A63" s="9">
        <v>41000000</v>
      </c>
      <c r="B63" s="10" t="s">
        <v>61</v>
      </c>
      <c r="C63" s="11">
        <v>23219066.039999999</v>
      </c>
      <c r="D63" s="11">
        <v>23210866.039999999</v>
      </c>
      <c r="E63" s="12">
        <f t="shared" si="0"/>
        <v>99.964684195368264</v>
      </c>
    </row>
    <row r="64" spans="1:5" ht="15.75">
      <c r="A64" s="9">
        <v>41020000</v>
      </c>
      <c r="B64" s="10" t="s">
        <v>62</v>
      </c>
      <c r="C64" s="11">
        <v>4159800</v>
      </c>
      <c r="D64" s="11">
        <v>4159800</v>
      </c>
      <c r="E64" s="12">
        <f t="shared" si="0"/>
        <v>100</v>
      </c>
    </row>
    <row r="65" spans="1:5" ht="15.75">
      <c r="A65" s="9">
        <v>41020100</v>
      </c>
      <c r="B65" s="10" t="s">
        <v>63</v>
      </c>
      <c r="C65" s="11">
        <v>4159800</v>
      </c>
      <c r="D65" s="11">
        <v>4159800</v>
      </c>
      <c r="E65" s="12">
        <f t="shared" si="0"/>
        <v>100</v>
      </c>
    </row>
    <row r="66" spans="1:5" ht="31.5">
      <c r="A66" s="9">
        <v>41030000</v>
      </c>
      <c r="B66" s="10" t="s">
        <v>64</v>
      </c>
      <c r="C66" s="11">
        <v>17573900</v>
      </c>
      <c r="D66" s="11">
        <v>17573900</v>
      </c>
      <c r="E66" s="12">
        <f t="shared" si="0"/>
        <v>100</v>
      </c>
    </row>
    <row r="67" spans="1:5" ht="31.5">
      <c r="A67" s="9">
        <v>41033900</v>
      </c>
      <c r="B67" s="10" t="s">
        <v>65</v>
      </c>
      <c r="C67" s="11">
        <v>17573900</v>
      </c>
      <c r="D67" s="11">
        <v>17573900</v>
      </c>
      <c r="E67" s="12">
        <f t="shared" si="0"/>
        <v>100</v>
      </c>
    </row>
    <row r="68" spans="1:5" ht="31.5">
      <c r="A68" s="9">
        <v>41040000</v>
      </c>
      <c r="B68" s="10" t="s">
        <v>66</v>
      </c>
      <c r="C68" s="11">
        <v>488400</v>
      </c>
      <c r="D68" s="11">
        <v>488400</v>
      </c>
      <c r="E68" s="12">
        <f t="shared" si="0"/>
        <v>100</v>
      </c>
    </row>
    <row r="69" spans="1:5" ht="78.75">
      <c r="A69" s="9">
        <v>41040200</v>
      </c>
      <c r="B69" s="10" t="s">
        <v>67</v>
      </c>
      <c r="C69" s="11">
        <v>488400</v>
      </c>
      <c r="D69" s="11">
        <v>488400</v>
      </c>
      <c r="E69" s="12">
        <f t="shared" si="0"/>
        <v>100</v>
      </c>
    </row>
    <row r="70" spans="1:5" ht="31.5">
      <c r="A70" s="9">
        <v>41050000</v>
      </c>
      <c r="B70" s="10" t="s">
        <v>68</v>
      </c>
      <c r="C70" s="11">
        <v>996966.04</v>
      </c>
      <c r="D70" s="11">
        <v>988766.04</v>
      </c>
      <c r="E70" s="12">
        <f t="shared" si="0"/>
        <v>99.177504581801003</v>
      </c>
    </row>
    <row r="71" spans="1:5" ht="47.25">
      <c r="A71" s="9">
        <v>41051000</v>
      </c>
      <c r="B71" s="10" t="s">
        <v>69</v>
      </c>
      <c r="C71" s="11">
        <v>649360</v>
      </c>
      <c r="D71" s="11">
        <v>649360</v>
      </c>
      <c r="E71" s="12">
        <f t="shared" ref="E71:E77" si="1">IF(C71=0,0,D71/C71*100)</f>
        <v>100</v>
      </c>
    </row>
    <row r="72" spans="1:5" ht="63">
      <c r="A72" s="9">
        <v>41051200</v>
      </c>
      <c r="B72" s="10" t="s">
        <v>70</v>
      </c>
      <c r="C72" s="11">
        <v>38514</v>
      </c>
      <c r="D72" s="11">
        <v>38514</v>
      </c>
      <c r="E72" s="12">
        <f t="shared" si="1"/>
        <v>100</v>
      </c>
    </row>
    <row r="73" spans="1:5" ht="63">
      <c r="A73" s="9">
        <v>41051700</v>
      </c>
      <c r="B73" s="10" t="s">
        <v>71</v>
      </c>
      <c r="C73" s="11">
        <v>3144.04</v>
      </c>
      <c r="D73" s="11">
        <v>3144.04</v>
      </c>
      <c r="E73" s="12">
        <f t="shared" si="1"/>
        <v>100</v>
      </c>
    </row>
    <row r="74" spans="1:5" ht="15.75">
      <c r="A74" s="9">
        <v>41053900</v>
      </c>
      <c r="B74" s="10" t="s">
        <v>72</v>
      </c>
      <c r="C74" s="11">
        <v>99248</v>
      </c>
      <c r="D74" s="11">
        <v>91048</v>
      </c>
      <c r="E74" s="12">
        <f t="shared" si="1"/>
        <v>91.73786877317427</v>
      </c>
    </row>
    <row r="75" spans="1:5" ht="63">
      <c r="A75" s="9">
        <v>41055000</v>
      </c>
      <c r="B75" s="10" t="s">
        <v>73</v>
      </c>
      <c r="C75" s="11">
        <v>206700</v>
      </c>
      <c r="D75" s="11">
        <v>206700</v>
      </c>
      <c r="E75" s="12">
        <f t="shared" si="1"/>
        <v>100</v>
      </c>
    </row>
    <row r="76" spans="1:5" ht="15.75">
      <c r="A76" s="13" t="s">
        <v>74</v>
      </c>
      <c r="B76" s="14"/>
      <c r="C76" s="15">
        <v>29194331</v>
      </c>
      <c r="D76" s="15">
        <v>42664401.479999997</v>
      </c>
      <c r="E76" s="16">
        <f t="shared" si="1"/>
        <v>146.13933602383284</v>
      </c>
    </row>
    <row r="77" spans="1:5" ht="15.75">
      <c r="A77" s="13" t="s">
        <v>75</v>
      </c>
      <c r="B77" s="14"/>
      <c r="C77" s="15">
        <v>52413397.039999999</v>
      </c>
      <c r="D77" s="15">
        <v>65875267.519999996</v>
      </c>
      <c r="E77" s="16">
        <f t="shared" si="1"/>
        <v>125.68402591750805</v>
      </c>
    </row>
    <row r="78" spans="1:5" ht="15.75">
      <c r="B78" s="17"/>
      <c r="C78" s="17"/>
      <c r="D78" s="17"/>
      <c r="E78" s="17"/>
    </row>
  </sheetData>
  <mergeCells count="3">
    <mergeCell ref="A2:E2"/>
    <mergeCell ref="A3:I3"/>
    <mergeCell ref="A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E27"/>
  <sheetViews>
    <sheetView workbookViewId="0">
      <selection activeCell="J13" sqref="J13"/>
    </sheetView>
  </sheetViews>
  <sheetFormatPr defaultRowHeight="15"/>
  <cols>
    <col min="2" max="2" width="48.7109375" style="19" customWidth="1"/>
  </cols>
  <sheetData>
    <row r="3" spans="1:5">
      <c r="A3" s="18" t="s">
        <v>76</v>
      </c>
      <c r="C3" s="18"/>
      <c r="D3" s="18"/>
      <c r="E3" s="18"/>
    </row>
    <row r="4" spans="1:5">
      <c r="A4" t="s">
        <v>77</v>
      </c>
    </row>
    <row r="7" spans="1:5">
      <c r="A7" s="8" t="s">
        <v>3</v>
      </c>
      <c r="B7" s="20" t="s">
        <v>4</v>
      </c>
      <c r="C7" s="8" t="s">
        <v>5</v>
      </c>
      <c r="D7" s="8" t="s">
        <v>6</v>
      </c>
      <c r="E7" s="8" t="s">
        <v>7</v>
      </c>
    </row>
    <row r="8" spans="1:5">
      <c r="A8" s="9">
        <v>10000000</v>
      </c>
      <c r="B8" s="21" t="s">
        <v>8</v>
      </c>
      <c r="C8" s="9">
        <v>394000</v>
      </c>
      <c r="D8" s="9">
        <v>949863.25</v>
      </c>
      <c r="E8" s="22">
        <f t="shared" ref="E8:E27" si="0">IF(C8=0,0,D8/C8*100)</f>
        <v>241.08204314720814</v>
      </c>
    </row>
    <row r="9" spans="1:5">
      <c r="A9" s="9">
        <v>19000000</v>
      </c>
      <c r="B9" s="21" t="s">
        <v>78</v>
      </c>
      <c r="C9" s="9">
        <v>394000</v>
      </c>
      <c r="D9" s="9">
        <v>949863.25</v>
      </c>
      <c r="E9" s="22">
        <f t="shared" si="0"/>
        <v>241.08204314720814</v>
      </c>
    </row>
    <row r="10" spans="1:5">
      <c r="A10" s="9">
        <v>19010000</v>
      </c>
      <c r="B10" s="21" t="s">
        <v>79</v>
      </c>
      <c r="C10" s="9">
        <v>394000</v>
      </c>
      <c r="D10" s="9">
        <v>949863.25</v>
      </c>
      <c r="E10" s="22">
        <f t="shared" si="0"/>
        <v>241.08204314720814</v>
      </c>
    </row>
    <row r="11" spans="1:5" ht="75">
      <c r="A11" s="9">
        <v>19010100</v>
      </c>
      <c r="B11" s="21" t="s">
        <v>80</v>
      </c>
      <c r="C11" s="9">
        <v>0</v>
      </c>
      <c r="D11" s="9">
        <v>662823.48</v>
      </c>
      <c r="E11" s="22">
        <f t="shared" si="0"/>
        <v>0</v>
      </c>
    </row>
    <row r="12" spans="1:5" ht="30">
      <c r="A12" s="9">
        <v>19010200</v>
      </c>
      <c r="B12" s="21" t="s">
        <v>81</v>
      </c>
      <c r="C12" s="9">
        <v>385000</v>
      </c>
      <c r="D12" s="9">
        <v>280391.03999999998</v>
      </c>
      <c r="E12" s="22">
        <f t="shared" si="0"/>
        <v>72.828841558441553</v>
      </c>
    </row>
    <row r="13" spans="1:5" ht="60">
      <c r="A13" s="9">
        <v>19010300</v>
      </c>
      <c r="B13" s="21" t="s">
        <v>82</v>
      </c>
      <c r="C13" s="9">
        <v>9000</v>
      </c>
      <c r="D13" s="9">
        <v>6648.73</v>
      </c>
      <c r="E13" s="22">
        <f t="shared" si="0"/>
        <v>73.87477777777778</v>
      </c>
    </row>
    <row r="14" spans="1:5">
      <c r="A14" s="9">
        <v>20000000</v>
      </c>
      <c r="B14" s="21" t="s">
        <v>48</v>
      </c>
      <c r="C14" s="9">
        <v>258618.99999999997</v>
      </c>
      <c r="D14" s="9">
        <v>755810.83</v>
      </c>
      <c r="E14" s="22">
        <f t="shared" si="0"/>
        <v>292.24876362525572</v>
      </c>
    </row>
    <row r="15" spans="1:5" ht="30">
      <c r="A15" s="9">
        <v>21000000</v>
      </c>
      <c r="B15" s="21" t="s">
        <v>49</v>
      </c>
      <c r="C15" s="9">
        <v>0</v>
      </c>
      <c r="D15" s="9">
        <v>39434.959999999999</v>
      </c>
      <c r="E15" s="22">
        <f t="shared" si="0"/>
        <v>0</v>
      </c>
    </row>
    <row r="16" spans="1:5" ht="45">
      <c r="A16" s="9">
        <v>21110000</v>
      </c>
      <c r="B16" s="21" t="s">
        <v>83</v>
      </c>
      <c r="C16" s="9">
        <v>0</v>
      </c>
      <c r="D16" s="9">
        <v>39434.959999999999</v>
      </c>
      <c r="E16" s="22">
        <f t="shared" si="0"/>
        <v>0</v>
      </c>
    </row>
    <row r="17" spans="1:5">
      <c r="A17" s="9">
        <v>24000000</v>
      </c>
      <c r="B17" s="21" t="s">
        <v>58</v>
      </c>
      <c r="C17" s="9">
        <v>0</v>
      </c>
      <c r="D17" s="9">
        <v>4443.3500000000004</v>
      </c>
      <c r="E17" s="22">
        <f t="shared" si="0"/>
        <v>0</v>
      </c>
    </row>
    <row r="18" spans="1:5">
      <c r="A18" s="9">
        <v>24060000</v>
      </c>
      <c r="B18" s="21" t="s">
        <v>50</v>
      </c>
      <c r="C18" s="9">
        <v>0</v>
      </c>
      <c r="D18" s="9">
        <v>4443.3500000000004</v>
      </c>
      <c r="E18" s="22">
        <f t="shared" si="0"/>
        <v>0</v>
      </c>
    </row>
    <row r="19" spans="1:5" ht="60">
      <c r="A19" s="9">
        <v>24062100</v>
      </c>
      <c r="B19" s="21" t="s">
        <v>84</v>
      </c>
      <c r="C19" s="9">
        <v>0</v>
      </c>
      <c r="D19" s="9">
        <v>4443.3500000000004</v>
      </c>
      <c r="E19" s="22">
        <f t="shared" si="0"/>
        <v>0</v>
      </c>
    </row>
    <row r="20" spans="1:5">
      <c r="A20" s="9">
        <v>25000000</v>
      </c>
      <c r="B20" s="21" t="s">
        <v>85</v>
      </c>
      <c r="C20" s="9">
        <v>258618.99999999997</v>
      </c>
      <c r="D20" s="9">
        <v>711932.52</v>
      </c>
      <c r="E20" s="22">
        <f t="shared" si="0"/>
        <v>275.2823729115031</v>
      </c>
    </row>
    <row r="21" spans="1:5" ht="45">
      <c r="A21" s="9">
        <v>25010000</v>
      </c>
      <c r="B21" s="21" t="s">
        <v>86</v>
      </c>
      <c r="C21" s="9">
        <v>258618.99999999997</v>
      </c>
      <c r="D21" s="9">
        <v>131106.5</v>
      </c>
      <c r="E21" s="22">
        <f t="shared" si="0"/>
        <v>50.694844539650994</v>
      </c>
    </row>
    <row r="22" spans="1:5" ht="30">
      <c r="A22" s="9">
        <v>25010100</v>
      </c>
      <c r="B22" s="21" t="s">
        <v>87</v>
      </c>
      <c r="C22" s="9">
        <v>254895</v>
      </c>
      <c r="D22" s="9">
        <v>131106.5</v>
      </c>
      <c r="E22" s="22">
        <f t="shared" si="0"/>
        <v>51.435493046156253</v>
      </c>
    </row>
    <row r="23" spans="1:5" ht="45">
      <c r="A23" s="9">
        <v>25010300</v>
      </c>
      <c r="B23" s="21" t="s">
        <v>88</v>
      </c>
      <c r="C23" s="9">
        <v>3723.9999999999995</v>
      </c>
      <c r="D23" s="9">
        <v>0</v>
      </c>
      <c r="E23" s="9">
        <f t="shared" si="0"/>
        <v>0</v>
      </c>
    </row>
    <row r="24" spans="1:5" ht="30">
      <c r="A24" s="9">
        <v>25020000</v>
      </c>
      <c r="B24" s="21" t="s">
        <v>89</v>
      </c>
      <c r="C24" s="9">
        <v>0</v>
      </c>
      <c r="D24" s="9">
        <v>580826.02</v>
      </c>
      <c r="E24" s="9">
        <f t="shared" si="0"/>
        <v>0</v>
      </c>
    </row>
    <row r="25" spans="1:5">
      <c r="A25" s="9">
        <v>25020100</v>
      </c>
      <c r="B25" s="21" t="s">
        <v>90</v>
      </c>
      <c r="C25" s="9">
        <v>0</v>
      </c>
      <c r="D25" s="9">
        <v>580826.02</v>
      </c>
      <c r="E25" s="9">
        <f t="shared" si="0"/>
        <v>0</v>
      </c>
    </row>
    <row r="26" spans="1:5">
      <c r="A26" s="13" t="s">
        <v>74</v>
      </c>
      <c r="B26" s="23"/>
      <c r="C26" s="13">
        <v>652619</v>
      </c>
      <c r="D26" s="13">
        <v>1705674.08</v>
      </c>
      <c r="E26" s="24">
        <f t="shared" si="0"/>
        <v>261.35832392253366</v>
      </c>
    </row>
    <row r="27" spans="1:5">
      <c r="A27" s="13" t="s">
        <v>75</v>
      </c>
      <c r="B27" s="23"/>
      <c r="C27" s="13">
        <v>652619</v>
      </c>
      <c r="D27" s="13">
        <v>1705674.08</v>
      </c>
      <c r="E27" s="24">
        <f t="shared" si="0"/>
        <v>261.35832392253366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2"/>
  <sheetViews>
    <sheetView workbookViewId="0">
      <selection sqref="A1:XFD1048576"/>
    </sheetView>
  </sheetViews>
  <sheetFormatPr defaultRowHeight="15"/>
  <cols>
    <col min="2" max="2" width="44.85546875" style="19" customWidth="1"/>
    <col min="3" max="3" width="12.42578125" bestFit="1" customWidth="1"/>
    <col min="4" max="5" width="11.42578125" bestFit="1" customWidth="1"/>
    <col min="6" max="6" width="9.28515625" bestFit="1" customWidth="1"/>
  </cols>
  <sheetData>
    <row r="1" spans="1:6" ht="18.75">
      <c r="A1" s="18" t="s">
        <v>91</v>
      </c>
      <c r="B1" s="25"/>
      <c r="C1" s="26"/>
      <c r="D1" s="27"/>
      <c r="E1" s="27"/>
      <c r="F1" s="28"/>
    </row>
    <row r="2" spans="1:6" ht="18.75">
      <c r="A2" s="29" t="s">
        <v>92</v>
      </c>
      <c r="B2" s="30"/>
      <c r="C2" s="31"/>
      <c r="D2" s="32"/>
      <c r="E2" s="32"/>
      <c r="F2" s="33"/>
    </row>
    <row r="3" spans="1:6" ht="18.75">
      <c r="A3" s="29" t="s">
        <v>93</v>
      </c>
      <c r="B3" s="30"/>
      <c r="C3" s="31"/>
      <c r="D3" s="32"/>
      <c r="E3" s="32"/>
      <c r="F3" s="34"/>
    </row>
    <row r="4" spans="1:6" ht="15.75">
      <c r="B4" s="35"/>
      <c r="C4" s="17"/>
      <c r="D4" s="17"/>
      <c r="E4" s="17"/>
    </row>
    <row r="5" spans="1:6" ht="75">
      <c r="A5" s="36" t="s">
        <v>3</v>
      </c>
      <c r="B5" s="37" t="s">
        <v>94</v>
      </c>
      <c r="C5" s="36" t="s">
        <v>95</v>
      </c>
      <c r="D5" s="36" t="s">
        <v>96</v>
      </c>
      <c r="E5" s="36" t="s">
        <v>97</v>
      </c>
      <c r="F5" s="36" t="s">
        <v>98</v>
      </c>
    </row>
    <row r="6" spans="1:6">
      <c r="A6" s="36">
        <v>1</v>
      </c>
      <c r="B6" s="38">
        <v>2</v>
      </c>
      <c r="C6" s="36">
        <v>4</v>
      </c>
      <c r="D6" s="36">
        <v>5</v>
      </c>
      <c r="E6" s="36">
        <v>8</v>
      </c>
      <c r="F6" s="36">
        <v>16</v>
      </c>
    </row>
    <row r="7" spans="1:6" ht="30">
      <c r="A7" s="9"/>
      <c r="B7" s="21" t="s">
        <v>99</v>
      </c>
      <c r="C7" s="39"/>
      <c r="D7" s="39"/>
      <c r="E7" s="39"/>
      <c r="F7" s="39"/>
    </row>
    <row r="8" spans="1:6">
      <c r="A8" s="40" t="s">
        <v>100</v>
      </c>
      <c r="B8" s="23" t="s">
        <v>101</v>
      </c>
      <c r="C8" s="41">
        <v>33869562.269999996</v>
      </c>
      <c r="D8" s="41">
        <v>19160799.27</v>
      </c>
      <c r="E8" s="41">
        <v>17868372.340000004</v>
      </c>
      <c r="F8" s="24">
        <f t="shared" ref="F8:F71" si="0">IF(D8=0,0,(E8/D8)*100)</f>
        <v>93.254838110936504</v>
      </c>
    </row>
    <row r="9" spans="1:6">
      <c r="A9" s="42" t="s">
        <v>102</v>
      </c>
      <c r="B9" s="21" t="s">
        <v>103</v>
      </c>
      <c r="C9" s="39">
        <v>11868086.75</v>
      </c>
      <c r="D9" s="39">
        <v>6073475.75</v>
      </c>
      <c r="E9" s="39">
        <v>5995718.1900000004</v>
      </c>
      <c r="F9" s="22">
        <f t="shared" si="0"/>
        <v>98.719718935240678</v>
      </c>
    </row>
    <row r="10" spans="1:6">
      <c r="A10" s="42" t="s">
        <v>104</v>
      </c>
      <c r="B10" s="21" t="s">
        <v>105</v>
      </c>
      <c r="C10" s="39">
        <v>2609122.52</v>
      </c>
      <c r="D10" s="39">
        <v>1358782.52</v>
      </c>
      <c r="E10" s="39">
        <v>1354425.81</v>
      </c>
      <c r="F10" s="22">
        <f t="shared" si="0"/>
        <v>99.679366643603856</v>
      </c>
    </row>
    <row r="11" spans="1:6">
      <c r="A11" s="42" t="s">
        <v>106</v>
      </c>
      <c r="B11" s="21" t="s">
        <v>107</v>
      </c>
      <c r="C11" s="39">
        <v>2099410</v>
      </c>
      <c r="D11" s="39">
        <v>1190995</v>
      </c>
      <c r="E11" s="39">
        <v>912163.49</v>
      </c>
      <c r="F11" s="22">
        <f t="shared" si="0"/>
        <v>76.588355954475034</v>
      </c>
    </row>
    <row r="12" spans="1:6">
      <c r="A12" s="42" t="s">
        <v>108</v>
      </c>
      <c r="B12" s="21" t="s">
        <v>109</v>
      </c>
      <c r="C12" s="39">
        <v>11104767</v>
      </c>
      <c r="D12" s="39">
        <v>6668994</v>
      </c>
      <c r="E12" s="39">
        <v>6089322.4400000004</v>
      </c>
      <c r="F12" s="22">
        <f t="shared" si="0"/>
        <v>91.307960990818117</v>
      </c>
    </row>
    <row r="13" spans="1:6">
      <c r="A13" s="42" t="s">
        <v>110</v>
      </c>
      <c r="B13" s="21" t="s">
        <v>111</v>
      </c>
      <c r="C13" s="39">
        <v>3706676</v>
      </c>
      <c r="D13" s="39">
        <v>2059047</v>
      </c>
      <c r="E13" s="39">
        <v>1904506.91</v>
      </c>
      <c r="F13" s="22">
        <f t="shared" si="0"/>
        <v>92.494581716687378</v>
      </c>
    </row>
    <row r="14" spans="1:6">
      <c r="A14" s="42" t="s">
        <v>112</v>
      </c>
      <c r="B14" s="21" t="s">
        <v>113</v>
      </c>
      <c r="C14" s="39">
        <v>20000</v>
      </c>
      <c r="D14" s="39">
        <v>11700</v>
      </c>
      <c r="E14" s="39">
        <v>9403.7800000000007</v>
      </c>
      <c r="F14" s="22">
        <f t="shared" si="0"/>
        <v>80.374188034188037</v>
      </c>
    </row>
    <row r="15" spans="1:6">
      <c r="A15" s="42" t="s">
        <v>114</v>
      </c>
      <c r="B15" s="21" t="s">
        <v>115</v>
      </c>
      <c r="C15" s="39">
        <v>4200</v>
      </c>
      <c r="D15" s="39">
        <v>2500</v>
      </c>
      <c r="E15" s="39">
        <v>1541.54</v>
      </c>
      <c r="F15" s="22">
        <f t="shared" si="0"/>
        <v>61.661599999999993</v>
      </c>
    </row>
    <row r="16" spans="1:6">
      <c r="A16" s="42" t="s">
        <v>116</v>
      </c>
      <c r="B16" s="21" t="s">
        <v>117</v>
      </c>
      <c r="C16" s="39">
        <v>1617442</v>
      </c>
      <c r="D16" s="39">
        <v>896050</v>
      </c>
      <c r="E16" s="39">
        <v>807857.89</v>
      </c>
      <c r="F16" s="22">
        <f t="shared" si="0"/>
        <v>90.157679816974508</v>
      </c>
    </row>
    <row r="17" spans="1:6">
      <c r="A17" s="42" t="s">
        <v>118</v>
      </c>
      <c r="B17" s="21" t="s">
        <v>119</v>
      </c>
      <c r="C17" s="39">
        <v>364698</v>
      </c>
      <c r="D17" s="39">
        <v>296605</v>
      </c>
      <c r="E17" s="39">
        <v>296585.58</v>
      </c>
      <c r="F17" s="22">
        <f t="shared" si="0"/>
        <v>99.993452571601978</v>
      </c>
    </row>
    <row r="18" spans="1:6" ht="30">
      <c r="A18" s="42" t="s">
        <v>120</v>
      </c>
      <c r="B18" s="21" t="s">
        <v>121</v>
      </c>
      <c r="C18" s="39">
        <v>1700336</v>
      </c>
      <c r="D18" s="39">
        <v>852192</v>
      </c>
      <c r="E18" s="39">
        <v>789118.12</v>
      </c>
      <c r="F18" s="22">
        <f t="shared" si="0"/>
        <v>92.598630355600619</v>
      </c>
    </row>
    <row r="19" spans="1:6" ht="30">
      <c r="A19" s="42" t="s">
        <v>122</v>
      </c>
      <c r="B19" s="21" t="s">
        <v>123</v>
      </c>
      <c r="C19" s="39">
        <v>51000</v>
      </c>
      <c r="D19" s="39">
        <v>24000</v>
      </c>
      <c r="E19" s="39">
        <v>0</v>
      </c>
      <c r="F19" s="22">
        <f t="shared" si="0"/>
        <v>0</v>
      </c>
    </row>
    <row r="20" spans="1:6" ht="45">
      <c r="A20" s="42" t="s">
        <v>124</v>
      </c>
      <c r="B20" s="21" t="s">
        <v>125</v>
      </c>
      <c r="C20" s="39">
        <v>0</v>
      </c>
      <c r="D20" s="39">
        <v>0</v>
      </c>
      <c r="E20" s="39">
        <v>0</v>
      </c>
      <c r="F20" s="22">
        <f t="shared" si="0"/>
        <v>0</v>
      </c>
    </row>
    <row r="21" spans="1:6" ht="45">
      <c r="A21" s="42" t="s">
        <v>126</v>
      </c>
      <c r="B21" s="21" t="s">
        <v>127</v>
      </c>
      <c r="C21" s="39">
        <v>51000</v>
      </c>
      <c r="D21" s="39">
        <v>24000</v>
      </c>
      <c r="E21" s="39">
        <v>0</v>
      </c>
      <c r="F21" s="22">
        <f t="shared" si="0"/>
        <v>0</v>
      </c>
    </row>
    <row r="22" spans="1:6">
      <c r="A22" s="42" t="s">
        <v>128</v>
      </c>
      <c r="B22" s="21" t="s">
        <v>129</v>
      </c>
      <c r="C22" s="39">
        <v>1422000</v>
      </c>
      <c r="D22" s="39">
        <v>1275005</v>
      </c>
      <c r="E22" s="39">
        <v>1132814.78</v>
      </c>
      <c r="F22" s="22">
        <f t="shared" si="0"/>
        <v>88.847869616197585</v>
      </c>
    </row>
    <row r="23" spans="1:6" ht="30">
      <c r="A23" s="42" t="s">
        <v>130</v>
      </c>
      <c r="B23" s="21" t="s">
        <v>131</v>
      </c>
      <c r="C23" s="39">
        <v>485000</v>
      </c>
      <c r="D23" s="39">
        <v>389005</v>
      </c>
      <c r="E23" s="39">
        <v>324814.78000000003</v>
      </c>
      <c r="F23" s="22">
        <f t="shared" si="0"/>
        <v>83.498870194470527</v>
      </c>
    </row>
    <row r="24" spans="1:6" ht="30">
      <c r="A24" s="42" t="s">
        <v>132</v>
      </c>
      <c r="B24" s="21" t="s">
        <v>133</v>
      </c>
      <c r="C24" s="39">
        <v>937000</v>
      </c>
      <c r="D24" s="39">
        <v>886000</v>
      </c>
      <c r="E24" s="39">
        <v>808000</v>
      </c>
      <c r="F24" s="22">
        <f t="shared" si="0"/>
        <v>91.196388261851013</v>
      </c>
    </row>
    <row r="25" spans="1:6">
      <c r="A25" s="42" t="s">
        <v>134</v>
      </c>
      <c r="B25" s="21" t="s">
        <v>135</v>
      </c>
      <c r="C25" s="39">
        <v>999000</v>
      </c>
      <c r="D25" s="39">
        <v>501000</v>
      </c>
      <c r="E25" s="39">
        <v>473420.72</v>
      </c>
      <c r="F25" s="22">
        <f t="shared" si="0"/>
        <v>94.495153692614764</v>
      </c>
    </row>
    <row r="26" spans="1:6">
      <c r="A26" s="42" t="s">
        <v>136</v>
      </c>
      <c r="B26" s="21" t="s">
        <v>137</v>
      </c>
      <c r="C26" s="39">
        <v>999000</v>
      </c>
      <c r="D26" s="39">
        <v>501000</v>
      </c>
      <c r="E26" s="39">
        <v>473420.72</v>
      </c>
      <c r="F26" s="22">
        <f t="shared" si="0"/>
        <v>94.495153692614764</v>
      </c>
    </row>
    <row r="27" spans="1:6">
      <c r="A27" s="42" t="s">
        <v>138</v>
      </c>
      <c r="B27" s="21" t="s">
        <v>139</v>
      </c>
      <c r="C27" s="39">
        <v>9500</v>
      </c>
      <c r="D27" s="39">
        <v>9500</v>
      </c>
      <c r="E27" s="39">
        <v>6000</v>
      </c>
      <c r="F27" s="22">
        <f t="shared" si="0"/>
        <v>63.157894736842103</v>
      </c>
    </row>
    <row r="28" spans="1:6" ht="75">
      <c r="A28" s="40" t="s">
        <v>140</v>
      </c>
      <c r="B28" s="23" t="s">
        <v>141</v>
      </c>
      <c r="C28" s="41">
        <v>15673640</v>
      </c>
      <c r="D28" s="41">
        <v>8090872</v>
      </c>
      <c r="E28" s="41">
        <v>7892410.3600000013</v>
      </c>
      <c r="F28" s="24">
        <f t="shared" si="0"/>
        <v>97.54709208105136</v>
      </c>
    </row>
    <row r="29" spans="1:6">
      <c r="A29" s="42" t="s">
        <v>102</v>
      </c>
      <c r="B29" s="21" t="s">
        <v>103</v>
      </c>
      <c r="C29" s="39">
        <v>11654411</v>
      </c>
      <c r="D29" s="39">
        <v>5859800</v>
      </c>
      <c r="E29" s="39">
        <v>5782042.4400000004</v>
      </c>
      <c r="F29" s="22">
        <f t="shared" si="0"/>
        <v>98.673033891941714</v>
      </c>
    </row>
    <row r="30" spans="1:6">
      <c r="A30" s="42" t="s">
        <v>104</v>
      </c>
      <c r="B30" s="21" t="s">
        <v>105</v>
      </c>
      <c r="C30" s="39">
        <v>2566650</v>
      </c>
      <c r="D30" s="39">
        <v>1316310</v>
      </c>
      <c r="E30" s="39">
        <v>1311953.29</v>
      </c>
      <c r="F30" s="22">
        <f t="shared" si="0"/>
        <v>99.669020975302175</v>
      </c>
    </row>
    <row r="31" spans="1:6">
      <c r="A31" s="42" t="s">
        <v>106</v>
      </c>
      <c r="B31" s="21" t="s">
        <v>107</v>
      </c>
      <c r="C31" s="39">
        <v>436910</v>
      </c>
      <c r="D31" s="39">
        <v>228495</v>
      </c>
      <c r="E31" s="39">
        <v>168594.62</v>
      </c>
      <c r="F31" s="22">
        <f t="shared" si="0"/>
        <v>73.784818048534973</v>
      </c>
    </row>
    <row r="32" spans="1:6">
      <c r="A32" s="42" t="s">
        <v>108</v>
      </c>
      <c r="B32" s="21" t="s">
        <v>109</v>
      </c>
      <c r="C32" s="39">
        <v>498493</v>
      </c>
      <c r="D32" s="39">
        <v>268720</v>
      </c>
      <c r="E32" s="39">
        <v>230817.36</v>
      </c>
      <c r="F32" s="22">
        <f t="shared" si="0"/>
        <v>85.895117594522176</v>
      </c>
    </row>
    <row r="33" spans="1:6">
      <c r="A33" s="42" t="s">
        <v>110</v>
      </c>
      <c r="B33" s="21" t="s">
        <v>111</v>
      </c>
      <c r="C33" s="39">
        <v>506676</v>
      </c>
      <c r="D33" s="39">
        <v>407047</v>
      </c>
      <c r="E33" s="39">
        <v>393002.65</v>
      </c>
      <c r="F33" s="22">
        <f t="shared" si="0"/>
        <v>96.549698192100678</v>
      </c>
    </row>
    <row r="34" spans="1:6">
      <c r="A34" s="42" t="s">
        <v>112</v>
      </c>
      <c r="B34" s="21" t="s">
        <v>113</v>
      </c>
      <c r="C34" s="39">
        <v>20000</v>
      </c>
      <c r="D34" s="39">
        <v>11700</v>
      </c>
      <c r="E34" s="39">
        <v>9403.7800000000007</v>
      </c>
      <c r="F34" s="22">
        <f t="shared" si="0"/>
        <v>80.374188034188037</v>
      </c>
    </row>
    <row r="35" spans="1:6">
      <c r="A35" s="42" t="s">
        <v>114</v>
      </c>
      <c r="B35" s="21" t="s">
        <v>115</v>
      </c>
      <c r="C35" s="39">
        <v>4200</v>
      </c>
      <c r="D35" s="39">
        <v>2500</v>
      </c>
      <c r="E35" s="39">
        <v>1541.54</v>
      </c>
      <c r="F35" s="22">
        <f t="shared" si="0"/>
        <v>61.661599999999993</v>
      </c>
    </row>
    <row r="36" spans="1:6">
      <c r="A36" s="42" t="s">
        <v>116</v>
      </c>
      <c r="B36" s="21" t="s">
        <v>117</v>
      </c>
      <c r="C36" s="39">
        <v>117442</v>
      </c>
      <c r="D36" s="39">
        <v>96050</v>
      </c>
      <c r="E36" s="39">
        <v>85353.63</v>
      </c>
      <c r="F36" s="22">
        <f t="shared" si="0"/>
        <v>88.863748047891733</v>
      </c>
    </row>
    <row r="37" spans="1:6">
      <c r="A37" s="42" t="s">
        <v>118</v>
      </c>
      <c r="B37" s="21" t="s">
        <v>119</v>
      </c>
      <c r="C37" s="39">
        <v>364698</v>
      </c>
      <c r="D37" s="39">
        <v>296605</v>
      </c>
      <c r="E37" s="39">
        <v>296585.58</v>
      </c>
      <c r="F37" s="22">
        <f t="shared" si="0"/>
        <v>99.993452571601978</v>
      </c>
    </row>
    <row r="38" spans="1:6" ht="30">
      <c r="A38" s="42" t="s">
        <v>120</v>
      </c>
      <c r="B38" s="21" t="s">
        <v>121</v>
      </c>
      <c r="C38" s="39">
        <v>336</v>
      </c>
      <c r="D38" s="39">
        <v>192</v>
      </c>
      <c r="E38" s="39">
        <v>118.12</v>
      </c>
      <c r="F38" s="22">
        <f t="shared" si="0"/>
        <v>61.520833333333336</v>
      </c>
    </row>
    <row r="39" spans="1:6" ht="30">
      <c r="A39" s="42" t="s">
        <v>122</v>
      </c>
      <c r="B39" s="21" t="s">
        <v>123</v>
      </c>
      <c r="C39" s="39">
        <v>1000</v>
      </c>
      <c r="D39" s="39">
        <v>1000</v>
      </c>
      <c r="E39" s="39">
        <v>0</v>
      </c>
      <c r="F39" s="22">
        <f t="shared" si="0"/>
        <v>0</v>
      </c>
    </row>
    <row r="40" spans="1:6" ht="45">
      <c r="A40" s="42" t="s">
        <v>126</v>
      </c>
      <c r="B40" s="21" t="s">
        <v>127</v>
      </c>
      <c r="C40" s="39">
        <v>1000</v>
      </c>
      <c r="D40" s="39">
        <v>1000</v>
      </c>
      <c r="E40" s="39">
        <v>0</v>
      </c>
      <c r="F40" s="22">
        <f t="shared" si="0"/>
        <v>0</v>
      </c>
    </row>
    <row r="41" spans="1:6">
      <c r="A41" s="42" t="s">
        <v>138</v>
      </c>
      <c r="B41" s="21" t="s">
        <v>139</v>
      </c>
      <c r="C41" s="39">
        <v>9500</v>
      </c>
      <c r="D41" s="39">
        <v>9500</v>
      </c>
      <c r="E41" s="39">
        <v>6000</v>
      </c>
      <c r="F41" s="22">
        <f t="shared" si="0"/>
        <v>63.157894736842103</v>
      </c>
    </row>
    <row r="42" spans="1:6" ht="30">
      <c r="A42" s="40" t="s">
        <v>142</v>
      </c>
      <c r="B42" s="23" t="s">
        <v>143</v>
      </c>
      <c r="C42" s="41">
        <v>15000</v>
      </c>
      <c r="D42" s="41">
        <v>9000</v>
      </c>
      <c r="E42" s="41">
        <v>0</v>
      </c>
      <c r="F42" s="24">
        <f t="shared" si="0"/>
        <v>0</v>
      </c>
    </row>
    <row r="43" spans="1:6">
      <c r="A43" s="42" t="s">
        <v>108</v>
      </c>
      <c r="B43" s="21" t="s">
        <v>109</v>
      </c>
      <c r="C43" s="39">
        <v>15000</v>
      </c>
      <c r="D43" s="39">
        <v>9000</v>
      </c>
      <c r="E43" s="39">
        <v>0</v>
      </c>
      <c r="F43" s="22">
        <f t="shared" si="0"/>
        <v>0</v>
      </c>
    </row>
    <row r="44" spans="1:6" ht="45">
      <c r="A44" s="40" t="s">
        <v>102</v>
      </c>
      <c r="B44" s="23" t="s">
        <v>144</v>
      </c>
      <c r="C44" s="41">
        <v>413000</v>
      </c>
      <c r="D44" s="41">
        <v>353000</v>
      </c>
      <c r="E44" s="41">
        <v>290013.51</v>
      </c>
      <c r="F44" s="24">
        <f t="shared" si="0"/>
        <v>82.156801699716723</v>
      </c>
    </row>
    <row r="45" spans="1:6">
      <c r="A45" s="42" t="s">
        <v>128</v>
      </c>
      <c r="B45" s="21" t="s">
        <v>129</v>
      </c>
      <c r="C45" s="39">
        <v>413000</v>
      </c>
      <c r="D45" s="39">
        <v>353000</v>
      </c>
      <c r="E45" s="39">
        <v>290013.51</v>
      </c>
      <c r="F45" s="22">
        <f t="shared" si="0"/>
        <v>82.156801699716723</v>
      </c>
    </row>
    <row r="46" spans="1:6" ht="30">
      <c r="A46" s="42" t="s">
        <v>130</v>
      </c>
      <c r="B46" s="21" t="s">
        <v>131</v>
      </c>
      <c r="C46" s="39">
        <v>413000</v>
      </c>
      <c r="D46" s="39">
        <v>353000</v>
      </c>
      <c r="E46" s="39">
        <v>290013.51</v>
      </c>
      <c r="F46" s="22">
        <f t="shared" si="0"/>
        <v>82.156801699716723</v>
      </c>
    </row>
    <row r="47" spans="1:6" ht="30">
      <c r="A47" s="40" t="s">
        <v>145</v>
      </c>
      <c r="B47" s="23" t="s">
        <v>146</v>
      </c>
      <c r="C47" s="41">
        <v>70000</v>
      </c>
      <c r="D47" s="41">
        <v>35000</v>
      </c>
      <c r="E47" s="41">
        <v>33796.269999999997</v>
      </c>
      <c r="F47" s="24">
        <f t="shared" si="0"/>
        <v>96.560771428571428</v>
      </c>
    </row>
    <row r="48" spans="1:6">
      <c r="A48" s="42" t="s">
        <v>128</v>
      </c>
      <c r="B48" s="21" t="s">
        <v>129</v>
      </c>
      <c r="C48" s="39">
        <v>70000</v>
      </c>
      <c r="D48" s="39">
        <v>35000</v>
      </c>
      <c r="E48" s="39">
        <v>33796.269999999997</v>
      </c>
      <c r="F48" s="22">
        <f t="shared" si="0"/>
        <v>96.560771428571428</v>
      </c>
    </row>
    <row r="49" spans="1:6" ht="30">
      <c r="A49" s="42" t="s">
        <v>130</v>
      </c>
      <c r="B49" s="21" t="s">
        <v>131</v>
      </c>
      <c r="C49" s="39">
        <v>70000</v>
      </c>
      <c r="D49" s="39">
        <v>35000</v>
      </c>
      <c r="E49" s="39">
        <v>33796.269999999997</v>
      </c>
      <c r="F49" s="22">
        <f t="shared" si="0"/>
        <v>96.560771428571428</v>
      </c>
    </row>
    <row r="50" spans="1:6" ht="30">
      <c r="A50" s="40" t="s">
        <v>147</v>
      </c>
      <c r="B50" s="23" t="s">
        <v>148</v>
      </c>
      <c r="C50" s="41">
        <v>0</v>
      </c>
      <c r="D50" s="41">
        <v>0</v>
      </c>
      <c r="E50" s="41">
        <v>0</v>
      </c>
      <c r="F50" s="24">
        <f t="shared" si="0"/>
        <v>0</v>
      </c>
    </row>
    <row r="51" spans="1:6">
      <c r="A51" s="42" t="s">
        <v>134</v>
      </c>
      <c r="B51" s="21" t="s">
        <v>135</v>
      </c>
      <c r="C51" s="39">
        <v>0</v>
      </c>
      <c r="D51" s="39">
        <v>0</v>
      </c>
      <c r="E51" s="39">
        <v>0</v>
      </c>
      <c r="F51" s="22">
        <f t="shared" si="0"/>
        <v>0</v>
      </c>
    </row>
    <row r="52" spans="1:6">
      <c r="A52" s="42" t="s">
        <v>136</v>
      </c>
      <c r="B52" s="21" t="s">
        <v>137</v>
      </c>
      <c r="C52" s="39">
        <v>0</v>
      </c>
      <c r="D52" s="39">
        <v>0</v>
      </c>
      <c r="E52" s="39">
        <v>0</v>
      </c>
      <c r="F52" s="22">
        <f t="shared" si="0"/>
        <v>0</v>
      </c>
    </row>
    <row r="53" spans="1:6" ht="45">
      <c r="A53" s="40" t="s">
        <v>149</v>
      </c>
      <c r="B53" s="23" t="s">
        <v>150</v>
      </c>
      <c r="C53" s="41">
        <v>2000</v>
      </c>
      <c r="D53" s="41">
        <v>1005</v>
      </c>
      <c r="E53" s="41">
        <v>1005</v>
      </c>
      <c r="F53" s="24">
        <f t="shared" si="0"/>
        <v>100</v>
      </c>
    </row>
    <row r="54" spans="1:6">
      <c r="A54" s="42" t="s">
        <v>128</v>
      </c>
      <c r="B54" s="21" t="s">
        <v>129</v>
      </c>
      <c r="C54" s="39">
        <v>2000</v>
      </c>
      <c r="D54" s="39">
        <v>1005</v>
      </c>
      <c r="E54" s="39">
        <v>1005</v>
      </c>
      <c r="F54" s="22">
        <f t="shared" si="0"/>
        <v>100</v>
      </c>
    </row>
    <row r="55" spans="1:6" ht="30">
      <c r="A55" s="42" t="s">
        <v>130</v>
      </c>
      <c r="B55" s="21" t="s">
        <v>131</v>
      </c>
      <c r="C55" s="39">
        <v>2000</v>
      </c>
      <c r="D55" s="39">
        <v>1005</v>
      </c>
      <c r="E55" s="39">
        <v>1005</v>
      </c>
      <c r="F55" s="22">
        <f t="shared" si="0"/>
        <v>100</v>
      </c>
    </row>
    <row r="56" spans="1:6" ht="60">
      <c r="A56" s="40" t="s">
        <v>151</v>
      </c>
      <c r="B56" s="23" t="s">
        <v>152</v>
      </c>
      <c r="C56" s="41">
        <v>0</v>
      </c>
      <c r="D56" s="41">
        <v>0</v>
      </c>
      <c r="E56" s="41">
        <v>0</v>
      </c>
      <c r="F56" s="24">
        <f t="shared" si="0"/>
        <v>0</v>
      </c>
    </row>
    <row r="57" spans="1:6">
      <c r="A57" s="42" t="s">
        <v>153</v>
      </c>
      <c r="B57" s="21" t="s">
        <v>154</v>
      </c>
      <c r="C57" s="39">
        <v>0</v>
      </c>
      <c r="D57" s="39">
        <v>0</v>
      </c>
      <c r="E57" s="39">
        <v>0</v>
      </c>
      <c r="F57" s="22">
        <f t="shared" si="0"/>
        <v>0</v>
      </c>
    </row>
    <row r="58" spans="1:6">
      <c r="A58" s="42" t="s">
        <v>102</v>
      </c>
      <c r="B58" s="21" t="s">
        <v>103</v>
      </c>
      <c r="C58" s="39">
        <v>0</v>
      </c>
      <c r="D58" s="39">
        <v>0</v>
      </c>
      <c r="E58" s="39">
        <v>0</v>
      </c>
      <c r="F58" s="22">
        <f t="shared" si="0"/>
        <v>0</v>
      </c>
    </row>
    <row r="59" spans="1:6">
      <c r="A59" s="42" t="s">
        <v>104</v>
      </c>
      <c r="B59" s="21" t="s">
        <v>105</v>
      </c>
      <c r="C59" s="39">
        <v>0</v>
      </c>
      <c r="D59" s="39">
        <v>0</v>
      </c>
      <c r="E59" s="39">
        <v>0</v>
      </c>
      <c r="F59" s="22">
        <f t="shared" si="0"/>
        <v>0</v>
      </c>
    </row>
    <row r="60" spans="1:6" ht="30">
      <c r="A60" s="40" t="s">
        <v>155</v>
      </c>
      <c r="B60" s="23" t="s">
        <v>156</v>
      </c>
      <c r="C60" s="41">
        <v>2062.5</v>
      </c>
      <c r="D60" s="41">
        <v>2062.5</v>
      </c>
      <c r="E60" s="41">
        <v>2062.5</v>
      </c>
      <c r="F60" s="24">
        <f t="shared" si="0"/>
        <v>100</v>
      </c>
    </row>
    <row r="61" spans="1:6">
      <c r="A61" s="42" t="s">
        <v>153</v>
      </c>
      <c r="B61" s="21" t="s">
        <v>154</v>
      </c>
      <c r="C61" s="39">
        <v>1690.5700000000002</v>
      </c>
      <c r="D61" s="39">
        <v>1690.5700000000002</v>
      </c>
      <c r="E61" s="39">
        <v>1690.57</v>
      </c>
      <c r="F61" s="22">
        <f t="shared" si="0"/>
        <v>99.999999999999986</v>
      </c>
    </row>
    <row r="62" spans="1:6">
      <c r="A62" s="42" t="s">
        <v>102</v>
      </c>
      <c r="B62" s="21" t="s">
        <v>103</v>
      </c>
      <c r="C62" s="39">
        <v>1690.5700000000002</v>
      </c>
      <c r="D62" s="39">
        <v>1690.5700000000002</v>
      </c>
      <c r="E62" s="39">
        <v>1690.57</v>
      </c>
      <c r="F62" s="22">
        <f t="shared" si="0"/>
        <v>99.999999999999986</v>
      </c>
    </row>
    <row r="63" spans="1:6">
      <c r="A63" s="42" t="s">
        <v>104</v>
      </c>
      <c r="B63" s="21" t="s">
        <v>105</v>
      </c>
      <c r="C63" s="39">
        <v>371.93000000000006</v>
      </c>
      <c r="D63" s="39">
        <v>371.93000000000006</v>
      </c>
      <c r="E63" s="39">
        <v>371.93</v>
      </c>
      <c r="F63" s="22">
        <f t="shared" si="0"/>
        <v>99.999999999999986</v>
      </c>
    </row>
    <row r="64" spans="1:6" ht="90">
      <c r="A64" s="40" t="s">
        <v>157</v>
      </c>
      <c r="B64" s="23" t="s">
        <v>158</v>
      </c>
      <c r="C64" s="41">
        <v>0</v>
      </c>
      <c r="D64" s="41">
        <v>0</v>
      </c>
      <c r="E64" s="41">
        <v>0</v>
      </c>
      <c r="F64" s="24">
        <f t="shared" si="0"/>
        <v>0</v>
      </c>
    </row>
    <row r="65" spans="1:6">
      <c r="A65" s="42" t="s">
        <v>134</v>
      </c>
      <c r="B65" s="21" t="s">
        <v>135</v>
      </c>
      <c r="C65" s="39">
        <v>0</v>
      </c>
      <c r="D65" s="39">
        <v>0</v>
      </c>
      <c r="E65" s="39">
        <v>0</v>
      </c>
      <c r="F65" s="22">
        <f t="shared" si="0"/>
        <v>0</v>
      </c>
    </row>
    <row r="66" spans="1:6">
      <c r="A66" s="42" t="s">
        <v>136</v>
      </c>
      <c r="B66" s="21" t="s">
        <v>137</v>
      </c>
      <c r="C66" s="39">
        <v>0</v>
      </c>
      <c r="D66" s="39">
        <v>0</v>
      </c>
      <c r="E66" s="39">
        <v>0</v>
      </c>
      <c r="F66" s="22">
        <f t="shared" si="0"/>
        <v>0</v>
      </c>
    </row>
    <row r="67" spans="1:6">
      <c r="A67" s="40" t="s">
        <v>159</v>
      </c>
      <c r="B67" s="23" t="s">
        <v>160</v>
      </c>
      <c r="C67" s="41">
        <v>50000</v>
      </c>
      <c r="D67" s="41">
        <v>23000</v>
      </c>
      <c r="E67" s="41">
        <v>0</v>
      </c>
      <c r="F67" s="24">
        <f t="shared" si="0"/>
        <v>0</v>
      </c>
    </row>
    <row r="68" spans="1:6" ht="30">
      <c r="A68" s="42" t="s">
        <v>122</v>
      </c>
      <c r="B68" s="21" t="s">
        <v>123</v>
      </c>
      <c r="C68" s="39">
        <v>50000</v>
      </c>
      <c r="D68" s="39">
        <v>23000</v>
      </c>
      <c r="E68" s="39">
        <v>0</v>
      </c>
      <c r="F68" s="22">
        <f t="shared" si="0"/>
        <v>0</v>
      </c>
    </row>
    <row r="69" spans="1:6" ht="45">
      <c r="A69" s="42" t="s">
        <v>126</v>
      </c>
      <c r="B69" s="21" t="s">
        <v>127</v>
      </c>
      <c r="C69" s="39">
        <v>50000</v>
      </c>
      <c r="D69" s="39">
        <v>23000</v>
      </c>
      <c r="E69" s="39">
        <v>0</v>
      </c>
      <c r="F69" s="22">
        <f t="shared" si="0"/>
        <v>0</v>
      </c>
    </row>
    <row r="70" spans="1:6" ht="30">
      <c r="A70" s="40" t="s">
        <v>161</v>
      </c>
      <c r="B70" s="23" t="s">
        <v>162</v>
      </c>
      <c r="C70" s="41">
        <v>1000000</v>
      </c>
      <c r="D70" s="41">
        <v>502000</v>
      </c>
      <c r="E70" s="41">
        <v>473420.72</v>
      </c>
      <c r="F70" s="24">
        <f t="shared" si="0"/>
        <v>94.306916334661352</v>
      </c>
    </row>
    <row r="71" spans="1:6">
      <c r="A71" s="42" t="s">
        <v>108</v>
      </c>
      <c r="B71" s="21" t="s">
        <v>109</v>
      </c>
      <c r="C71" s="39">
        <v>1000</v>
      </c>
      <c r="D71" s="39">
        <v>1000</v>
      </c>
      <c r="E71" s="39">
        <v>0</v>
      </c>
      <c r="F71" s="22">
        <f t="shared" si="0"/>
        <v>0</v>
      </c>
    </row>
    <row r="72" spans="1:6">
      <c r="A72" s="42" t="s">
        <v>134</v>
      </c>
      <c r="B72" s="21" t="s">
        <v>135</v>
      </c>
      <c r="C72" s="39">
        <v>999000</v>
      </c>
      <c r="D72" s="39">
        <v>501000</v>
      </c>
      <c r="E72" s="39">
        <v>473420.72</v>
      </c>
      <c r="F72" s="22">
        <f t="shared" ref="F72:F135" si="1">IF(D72=0,0,(E72/D72)*100)</f>
        <v>94.495153692614764</v>
      </c>
    </row>
    <row r="73" spans="1:6">
      <c r="A73" s="42" t="s">
        <v>136</v>
      </c>
      <c r="B73" s="21" t="s">
        <v>137</v>
      </c>
      <c r="C73" s="39">
        <v>999000</v>
      </c>
      <c r="D73" s="39">
        <v>501000</v>
      </c>
      <c r="E73" s="39">
        <v>473420.72</v>
      </c>
      <c r="F73" s="22">
        <f t="shared" si="1"/>
        <v>94.495153692614764</v>
      </c>
    </row>
    <row r="74" spans="1:6" ht="45">
      <c r="A74" s="40" t="s">
        <v>163</v>
      </c>
      <c r="B74" s="23" t="s">
        <v>164</v>
      </c>
      <c r="C74" s="41">
        <v>254085.77</v>
      </c>
      <c r="D74" s="41">
        <v>254085.77</v>
      </c>
      <c r="E74" s="41">
        <v>254085.77</v>
      </c>
      <c r="F74" s="24">
        <f t="shared" si="1"/>
        <v>100</v>
      </c>
    </row>
    <row r="75" spans="1:6">
      <c r="A75" s="42" t="s">
        <v>102</v>
      </c>
      <c r="B75" s="21" t="s">
        <v>103</v>
      </c>
      <c r="C75" s="39">
        <v>211985.18</v>
      </c>
      <c r="D75" s="39">
        <v>211985.18</v>
      </c>
      <c r="E75" s="39">
        <v>211985.18</v>
      </c>
      <c r="F75" s="22">
        <f t="shared" si="1"/>
        <v>100</v>
      </c>
    </row>
    <row r="76" spans="1:6">
      <c r="A76" s="42" t="s">
        <v>104</v>
      </c>
      <c r="B76" s="21" t="s">
        <v>105</v>
      </c>
      <c r="C76" s="39">
        <v>42100.59</v>
      </c>
      <c r="D76" s="39">
        <v>42100.59</v>
      </c>
      <c r="E76" s="39">
        <v>42100.59</v>
      </c>
      <c r="F76" s="22">
        <f t="shared" si="1"/>
        <v>100</v>
      </c>
    </row>
    <row r="77" spans="1:6" ht="30">
      <c r="A77" s="40" t="s">
        <v>165</v>
      </c>
      <c r="B77" s="23" t="s">
        <v>166</v>
      </c>
      <c r="C77" s="41">
        <v>1700000</v>
      </c>
      <c r="D77" s="41">
        <v>852000</v>
      </c>
      <c r="E77" s="41">
        <v>789000</v>
      </c>
      <c r="F77" s="24">
        <f t="shared" si="1"/>
        <v>92.605633802816897</v>
      </c>
    </row>
    <row r="78" spans="1:6">
      <c r="A78" s="42" t="s">
        <v>110</v>
      </c>
      <c r="B78" s="21" t="s">
        <v>111</v>
      </c>
      <c r="C78" s="39">
        <v>1700000</v>
      </c>
      <c r="D78" s="39">
        <v>852000</v>
      </c>
      <c r="E78" s="39">
        <v>789000</v>
      </c>
      <c r="F78" s="22">
        <f t="shared" si="1"/>
        <v>92.605633802816897</v>
      </c>
    </row>
    <row r="79" spans="1:6" ht="30">
      <c r="A79" s="42" t="s">
        <v>120</v>
      </c>
      <c r="B79" s="21" t="s">
        <v>121</v>
      </c>
      <c r="C79" s="39">
        <v>1700000</v>
      </c>
      <c r="D79" s="39">
        <v>852000</v>
      </c>
      <c r="E79" s="39">
        <v>789000</v>
      </c>
      <c r="F79" s="22">
        <f t="shared" si="1"/>
        <v>92.605633802816897</v>
      </c>
    </row>
    <row r="80" spans="1:6">
      <c r="A80" s="40" t="s">
        <v>167</v>
      </c>
      <c r="B80" s="23" t="s">
        <v>168</v>
      </c>
      <c r="C80" s="41">
        <v>10600000</v>
      </c>
      <c r="D80" s="41">
        <v>6250000</v>
      </c>
      <c r="E80" s="41">
        <v>5936221.4500000002</v>
      </c>
      <c r="F80" s="24">
        <f t="shared" si="1"/>
        <v>94.979543200000009</v>
      </c>
    </row>
    <row r="81" spans="1:6">
      <c r="A81" s="42" t="s">
        <v>106</v>
      </c>
      <c r="B81" s="21" t="s">
        <v>107</v>
      </c>
      <c r="C81" s="39">
        <v>1662500</v>
      </c>
      <c r="D81" s="39">
        <v>962500</v>
      </c>
      <c r="E81" s="39">
        <v>743568.87</v>
      </c>
      <c r="F81" s="22">
        <f t="shared" si="1"/>
        <v>77.253908571428582</v>
      </c>
    </row>
    <row r="82" spans="1:6">
      <c r="A82" s="42" t="s">
        <v>108</v>
      </c>
      <c r="B82" s="21" t="s">
        <v>109</v>
      </c>
      <c r="C82" s="39">
        <v>7437500</v>
      </c>
      <c r="D82" s="39">
        <v>4487500</v>
      </c>
      <c r="E82" s="39">
        <v>4470148.32</v>
      </c>
      <c r="F82" s="22">
        <f t="shared" si="1"/>
        <v>99.613333036211699</v>
      </c>
    </row>
    <row r="83" spans="1:6">
      <c r="A83" s="42" t="s">
        <v>110</v>
      </c>
      <c r="B83" s="21" t="s">
        <v>111</v>
      </c>
      <c r="C83" s="39">
        <v>1500000</v>
      </c>
      <c r="D83" s="39">
        <v>800000</v>
      </c>
      <c r="E83" s="39">
        <v>722504.26</v>
      </c>
      <c r="F83" s="22">
        <f t="shared" si="1"/>
        <v>90.313032500000006</v>
      </c>
    </row>
    <row r="84" spans="1:6">
      <c r="A84" s="42" t="s">
        <v>116</v>
      </c>
      <c r="B84" s="21" t="s">
        <v>117</v>
      </c>
      <c r="C84" s="39">
        <v>1500000</v>
      </c>
      <c r="D84" s="39">
        <v>800000</v>
      </c>
      <c r="E84" s="39">
        <v>722504.26</v>
      </c>
      <c r="F84" s="22">
        <f t="shared" si="1"/>
        <v>90.313032500000006</v>
      </c>
    </row>
    <row r="85" spans="1:6">
      <c r="A85" s="40" t="s">
        <v>169</v>
      </c>
      <c r="B85" s="23" t="s">
        <v>170</v>
      </c>
      <c r="C85" s="41">
        <v>0</v>
      </c>
      <c r="D85" s="41">
        <v>0</v>
      </c>
      <c r="E85" s="41">
        <v>0</v>
      </c>
      <c r="F85" s="24">
        <f t="shared" si="1"/>
        <v>0</v>
      </c>
    </row>
    <row r="86" spans="1:6" ht="30">
      <c r="A86" s="42" t="s">
        <v>122</v>
      </c>
      <c r="B86" s="21" t="s">
        <v>123</v>
      </c>
      <c r="C86" s="39">
        <v>0</v>
      </c>
      <c r="D86" s="39">
        <v>0</v>
      </c>
      <c r="E86" s="39">
        <v>0</v>
      </c>
      <c r="F86" s="22">
        <f t="shared" si="1"/>
        <v>0</v>
      </c>
    </row>
    <row r="87" spans="1:6" ht="45">
      <c r="A87" s="42" t="s">
        <v>124</v>
      </c>
      <c r="B87" s="21" t="s">
        <v>125</v>
      </c>
      <c r="C87" s="39">
        <v>0</v>
      </c>
      <c r="D87" s="39">
        <v>0</v>
      </c>
      <c r="E87" s="39">
        <v>0</v>
      </c>
      <c r="F87" s="22">
        <f t="shared" si="1"/>
        <v>0</v>
      </c>
    </row>
    <row r="88" spans="1:6" ht="45">
      <c r="A88" s="40" t="s">
        <v>171</v>
      </c>
      <c r="B88" s="23" t="s">
        <v>172</v>
      </c>
      <c r="C88" s="41">
        <v>3085774</v>
      </c>
      <c r="D88" s="41">
        <v>1835774</v>
      </c>
      <c r="E88" s="41">
        <v>1384732.87</v>
      </c>
      <c r="F88" s="24">
        <f t="shared" si="1"/>
        <v>75.430465296926528</v>
      </c>
    </row>
    <row r="89" spans="1:6">
      <c r="A89" s="42" t="s">
        <v>108</v>
      </c>
      <c r="B89" s="21" t="s">
        <v>109</v>
      </c>
      <c r="C89" s="39">
        <v>3085774</v>
      </c>
      <c r="D89" s="39">
        <v>1835774</v>
      </c>
      <c r="E89" s="39">
        <v>1384732.87</v>
      </c>
      <c r="F89" s="22">
        <f t="shared" si="1"/>
        <v>75.430465296926528</v>
      </c>
    </row>
    <row r="90" spans="1:6" ht="30">
      <c r="A90" s="40" t="s">
        <v>173</v>
      </c>
      <c r="B90" s="23" t="s">
        <v>174</v>
      </c>
      <c r="C90" s="41">
        <v>67000</v>
      </c>
      <c r="D90" s="41">
        <v>67000</v>
      </c>
      <c r="E90" s="41">
        <v>3623.89</v>
      </c>
      <c r="F90" s="24">
        <f t="shared" si="1"/>
        <v>5.4087910447761196</v>
      </c>
    </row>
    <row r="91" spans="1:6">
      <c r="A91" s="42" t="s">
        <v>108</v>
      </c>
      <c r="B91" s="21" t="s">
        <v>109</v>
      </c>
      <c r="C91" s="39">
        <v>67000</v>
      </c>
      <c r="D91" s="39">
        <v>67000</v>
      </c>
      <c r="E91" s="39">
        <v>3623.89</v>
      </c>
      <c r="F91" s="22">
        <f t="shared" si="1"/>
        <v>5.4087910447761196</v>
      </c>
    </row>
    <row r="92" spans="1:6">
      <c r="A92" s="40" t="s">
        <v>175</v>
      </c>
      <c r="B92" s="23" t="s">
        <v>72</v>
      </c>
      <c r="C92" s="41">
        <v>115000</v>
      </c>
      <c r="D92" s="41">
        <v>64000</v>
      </c>
      <c r="E92" s="41">
        <v>13000</v>
      </c>
      <c r="F92" s="24">
        <f t="shared" si="1"/>
        <v>20.3125</v>
      </c>
    </row>
    <row r="93" spans="1:6">
      <c r="A93" s="42" t="s">
        <v>128</v>
      </c>
      <c r="B93" s="21" t="s">
        <v>129</v>
      </c>
      <c r="C93" s="39">
        <v>115000</v>
      </c>
      <c r="D93" s="39">
        <v>64000</v>
      </c>
      <c r="E93" s="39">
        <v>13000</v>
      </c>
      <c r="F93" s="22">
        <f t="shared" si="1"/>
        <v>20.3125</v>
      </c>
    </row>
    <row r="94" spans="1:6" ht="30">
      <c r="A94" s="42" t="s">
        <v>132</v>
      </c>
      <c r="B94" s="21" t="s">
        <v>133</v>
      </c>
      <c r="C94" s="39">
        <v>115000</v>
      </c>
      <c r="D94" s="39">
        <v>64000</v>
      </c>
      <c r="E94" s="39">
        <v>13000</v>
      </c>
      <c r="F94" s="22">
        <f t="shared" si="1"/>
        <v>20.3125</v>
      </c>
    </row>
    <row r="95" spans="1:6" ht="45">
      <c r="A95" s="40" t="s">
        <v>176</v>
      </c>
      <c r="B95" s="23" t="s">
        <v>177</v>
      </c>
      <c r="C95" s="41">
        <v>822000</v>
      </c>
      <c r="D95" s="41">
        <v>822000</v>
      </c>
      <c r="E95" s="41">
        <v>795000</v>
      </c>
      <c r="F95" s="24">
        <f t="shared" si="1"/>
        <v>96.715328467153284</v>
      </c>
    </row>
    <row r="96" spans="1:6">
      <c r="A96" s="42" t="s">
        <v>128</v>
      </c>
      <c r="B96" s="21" t="s">
        <v>129</v>
      </c>
      <c r="C96" s="39">
        <v>822000</v>
      </c>
      <c r="D96" s="39">
        <v>822000</v>
      </c>
      <c r="E96" s="39">
        <v>795000</v>
      </c>
      <c r="F96" s="22">
        <f t="shared" si="1"/>
        <v>96.715328467153284</v>
      </c>
    </row>
    <row r="97" spans="1:6" ht="30">
      <c r="A97" s="42" t="s">
        <v>132</v>
      </c>
      <c r="B97" s="21" t="s">
        <v>133</v>
      </c>
      <c r="C97" s="39">
        <v>822000</v>
      </c>
      <c r="D97" s="39">
        <v>822000</v>
      </c>
      <c r="E97" s="39">
        <v>795000</v>
      </c>
      <c r="F97" s="22">
        <f t="shared" si="1"/>
        <v>96.715328467153284</v>
      </c>
    </row>
    <row r="98" spans="1:6">
      <c r="A98" s="40" t="s">
        <v>178</v>
      </c>
      <c r="B98" s="23" t="s">
        <v>179</v>
      </c>
      <c r="C98" s="41">
        <v>63762160.880000003</v>
      </c>
      <c r="D98" s="41">
        <v>35994715.879999995</v>
      </c>
      <c r="E98" s="41">
        <v>30781799.859999999</v>
      </c>
      <c r="F98" s="24">
        <f t="shared" si="1"/>
        <v>85.517551972409137</v>
      </c>
    </row>
    <row r="99" spans="1:6">
      <c r="A99" s="42" t="s">
        <v>180</v>
      </c>
      <c r="B99" s="21" t="s">
        <v>181</v>
      </c>
      <c r="C99" s="39">
        <v>63762160.880000003</v>
      </c>
      <c r="D99" s="39">
        <v>35994715.879999995</v>
      </c>
      <c r="E99" s="39">
        <v>30781799.859999999</v>
      </c>
      <c r="F99" s="22">
        <f t="shared" si="1"/>
        <v>85.517551972409137</v>
      </c>
    </row>
    <row r="100" spans="1:6">
      <c r="A100" s="42" t="s">
        <v>182</v>
      </c>
      <c r="B100" s="21" t="s">
        <v>183</v>
      </c>
      <c r="C100" s="39">
        <v>56876936.880000003</v>
      </c>
      <c r="D100" s="39">
        <v>31999890.879999999</v>
      </c>
      <c r="E100" s="39">
        <v>28285479.27</v>
      </c>
      <c r="F100" s="22">
        <f t="shared" si="1"/>
        <v>88.392424136916304</v>
      </c>
    </row>
    <row r="101" spans="1:6">
      <c r="A101" s="42" t="s">
        <v>153</v>
      </c>
      <c r="B101" s="21" t="s">
        <v>154</v>
      </c>
      <c r="C101" s="39">
        <v>46618490</v>
      </c>
      <c r="D101" s="39">
        <v>26224914</v>
      </c>
      <c r="E101" s="39">
        <v>23253590.710000005</v>
      </c>
      <c r="F101" s="22">
        <f t="shared" si="1"/>
        <v>88.669845437815383</v>
      </c>
    </row>
    <row r="102" spans="1:6">
      <c r="A102" s="42" t="s">
        <v>102</v>
      </c>
      <c r="B102" s="21" t="s">
        <v>103</v>
      </c>
      <c r="C102" s="39">
        <v>46618490</v>
      </c>
      <c r="D102" s="39">
        <v>26224914</v>
      </c>
      <c r="E102" s="39">
        <v>23253590.710000005</v>
      </c>
      <c r="F102" s="22">
        <f t="shared" si="1"/>
        <v>88.669845437815383</v>
      </c>
    </row>
    <row r="103" spans="1:6">
      <c r="A103" s="42" t="s">
        <v>104</v>
      </c>
      <c r="B103" s="21" t="s">
        <v>105</v>
      </c>
      <c r="C103" s="39">
        <v>10258446.879999999</v>
      </c>
      <c r="D103" s="39">
        <v>5774976.8799999999</v>
      </c>
      <c r="E103" s="39">
        <v>5031888.5600000015</v>
      </c>
      <c r="F103" s="22">
        <f t="shared" si="1"/>
        <v>87.132618269460522</v>
      </c>
    </row>
    <row r="104" spans="1:6">
      <c r="A104" s="42" t="s">
        <v>184</v>
      </c>
      <c r="B104" s="21" t="s">
        <v>185</v>
      </c>
      <c r="C104" s="39">
        <v>6783924</v>
      </c>
      <c r="D104" s="39">
        <v>3900525</v>
      </c>
      <c r="E104" s="39">
        <v>2410986.8599999994</v>
      </c>
      <c r="F104" s="22">
        <f t="shared" si="1"/>
        <v>61.811855070791729</v>
      </c>
    </row>
    <row r="105" spans="1:6">
      <c r="A105" s="42" t="s">
        <v>106</v>
      </c>
      <c r="B105" s="21" t="s">
        <v>107</v>
      </c>
      <c r="C105" s="39">
        <v>2399604</v>
      </c>
      <c r="D105" s="39">
        <v>1652970</v>
      </c>
      <c r="E105" s="39">
        <v>1183795.51</v>
      </c>
      <c r="F105" s="22">
        <f t="shared" si="1"/>
        <v>71.616273132603737</v>
      </c>
    </row>
    <row r="106" spans="1:6">
      <c r="A106" s="42" t="s">
        <v>186</v>
      </c>
      <c r="B106" s="21" t="s">
        <v>187</v>
      </c>
      <c r="C106" s="39">
        <v>1312620</v>
      </c>
      <c r="D106" s="39">
        <v>567740</v>
      </c>
      <c r="E106" s="39">
        <v>359408.09</v>
      </c>
      <c r="F106" s="22">
        <f t="shared" si="1"/>
        <v>63.305049846760838</v>
      </c>
    </row>
    <row r="107" spans="1:6">
      <c r="A107" s="42" t="s">
        <v>108</v>
      </c>
      <c r="B107" s="21" t="s">
        <v>109</v>
      </c>
      <c r="C107" s="39">
        <v>1308440</v>
      </c>
      <c r="D107" s="39">
        <v>715580</v>
      </c>
      <c r="E107" s="39">
        <v>351199.64</v>
      </c>
      <c r="F107" s="22">
        <f t="shared" si="1"/>
        <v>49.079018418625452</v>
      </c>
    </row>
    <row r="108" spans="1:6">
      <c r="A108" s="42" t="s">
        <v>188</v>
      </c>
      <c r="B108" s="21" t="s">
        <v>189</v>
      </c>
      <c r="C108" s="39">
        <v>53550</v>
      </c>
      <c r="D108" s="39">
        <v>22050</v>
      </c>
      <c r="E108" s="39">
        <v>1680</v>
      </c>
      <c r="F108" s="22">
        <f t="shared" si="1"/>
        <v>7.6190476190476195</v>
      </c>
    </row>
    <row r="109" spans="1:6">
      <c r="A109" s="42" t="s">
        <v>110</v>
      </c>
      <c r="B109" s="21" t="s">
        <v>111</v>
      </c>
      <c r="C109" s="39">
        <v>1644800</v>
      </c>
      <c r="D109" s="39">
        <v>879275</v>
      </c>
      <c r="E109" s="39">
        <v>476493.62</v>
      </c>
      <c r="F109" s="22">
        <f t="shared" si="1"/>
        <v>54.191648801569471</v>
      </c>
    </row>
    <row r="110" spans="1:6">
      <c r="A110" s="42" t="s">
        <v>112</v>
      </c>
      <c r="B110" s="21" t="s">
        <v>113</v>
      </c>
      <c r="C110" s="39">
        <v>72800</v>
      </c>
      <c r="D110" s="39">
        <v>26000</v>
      </c>
      <c r="E110" s="39">
        <v>18761.689999999999</v>
      </c>
      <c r="F110" s="22">
        <f t="shared" si="1"/>
        <v>72.160346153846149</v>
      </c>
    </row>
    <row r="111" spans="1:6">
      <c r="A111" s="42" t="s">
        <v>114</v>
      </c>
      <c r="B111" s="21" t="s">
        <v>115</v>
      </c>
      <c r="C111" s="39">
        <v>35729</v>
      </c>
      <c r="D111" s="39">
        <v>20654</v>
      </c>
      <c r="E111" s="39">
        <v>12447.580000000002</v>
      </c>
      <c r="F111" s="22">
        <f t="shared" si="1"/>
        <v>60.267163745521458</v>
      </c>
    </row>
    <row r="112" spans="1:6">
      <c r="A112" s="42" t="s">
        <v>116</v>
      </c>
      <c r="B112" s="21" t="s">
        <v>117</v>
      </c>
      <c r="C112" s="39">
        <v>803480</v>
      </c>
      <c r="D112" s="39">
        <v>377020</v>
      </c>
      <c r="E112" s="39">
        <v>169321.05</v>
      </c>
      <c r="F112" s="22">
        <f t="shared" si="1"/>
        <v>44.910362845472385</v>
      </c>
    </row>
    <row r="113" spans="1:6">
      <c r="A113" s="42" t="s">
        <v>118</v>
      </c>
      <c r="B113" s="21" t="s">
        <v>119</v>
      </c>
      <c r="C113" s="39">
        <v>531760</v>
      </c>
      <c r="D113" s="39">
        <v>270500</v>
      </c>
      <c r="E113" s="39">
        <v>150953.64000000001</v>
      </c>
      <c r="F113" s="22">
        <f t="shared" si="1"/>
        <v>55.805412199630325</v>
      </c>
    </row>
    <row r="114" spans="1:6" ht="30">
      <c r="A114" s="42" t="s">
        <v>120</v>
      </c>
      <c r="B114" s="21" t="s">
        <v>121</v>
      </c>
      <c r="C114" s="39">
        <v>201031</v>
      </c>
      <c r="D114" s="39">
        <v>185101</v>
      </c>
      <c r="E114" s="39">
        <v>125009.66</v>
      </c>
      <c r="F114" s="22">
        <f t="shared" si="1"/>
        <v>67.535918228426652</v>
      </c>
    </row>
    <row r="115" spans="1:6" ht="30">
      <c r="A115" s="42" t="s">
        <v>122</v>
      </c>
      <c r="B115" s="21" t="s">
        <v>123</v>
      </c>
      <c r="C115" s="39">
        <v>64910</v>
      </c>
      <c r="D115" s="39">
        <v>62910</v>
      </c>
      <c r="E115" s="39">
        <v>38410</v>
      </c>
      <c r="F115" s="22">
        <f t="shared" si="1"/>
        <v>61.0554760769353</v>
      </c>
    </row>
    <row r="116" spans="1:6" ht="45">
      <c r="A116" s="42" t="s">
        <v>126</v>
      </c>
      <c r="B116" s="21" t="s">
        <v>127</v>
      </c>
      <c r="C116" s="39">
        <v>64910</v>
      </c>
      <c r="D116" s="39">
        <v>62910</v>
      </c>
      <c r="E116" s="39">
        <v>38410</v>
      </c>
      <c r="F116" s="22">
        <f t="shared" si="1"/>
        <v>61.0554760769353</v>
      </c>
    </row>
    <row r="117" spans="1:6">
      <c r="A117" s="42" t="s">
        <v>128</v>
      </c>
      <c r="B117" s="21" t="s">
        <v>129</v>
      </c>
      <c r="C117" s="39">
        <v>51000</v>
      </c>
      <c r="D117" s="39">
        <v>51000</v>
      </c>
      <c r="E117" s="39">
        <v>51000</v>
      </c>
      <c r="F117" s="22">
        <f t="shared" si="1"/>
        <v>100</v>
      </c>
    </row>
    <row r="118" spans="1:6" ht="30">
      <c r="A118" s="42" t="s">
        <v>132</v>
      </c>
      <c r="B118" s="21" t="s">
        <v>133</v>
      </c>
      <c r="C118" s="39">
        <v>51000</v>
      </c>
      <c r="D118" s="39">
        <v>51000</v>
      </c>
      <c r="E118" s="39">
        <v>51000</v>
      </c>
      <c r="F118" s="22">
        <f t="shared" si="1"/>
        <v>100</v>
      </c>
    </row>
    <row r="119" spans="1:6">
      <c r="A119" s="42" t="s">
        <v>134</v>
      </c>
      <c r="B119" s="21" t="s">
        <v>135</v>
      </c>
      <c r="C119" s="39">
        <v>30000</v>
      </c>
      <c r="D119" s="39">
        <v>30000</v>
      </c>
      <c r="E119" s="39">
        <v>26500</v>
      </c>
      <c r="F119" s="22">
        <f t="shared" si="1"/>
        <v>88.333333333333329</v>
      </c>
    </row>
    <row r="120" spans="1:6">
      <c r="A120" s="42" t="s">
        <v>136</v>
      </c>
      <c r="B120" s="21" t="s">
        <v>137</v>
      </c>
      <c r="C120" s="39">
        <v>30000</v>
      </c>
      <c r="D120" s="39">
        <v>30000</v>
      </c>
      <c r="E120" s="39">
        <v>26500</v>
      </c>
      <c r="F120" s="22">
        <f t="shared" si="1"/>
        <v>88.333333333333329</v>
      </c>
    </row>
    <row r="121" spans="1:6">
      <c r="A121" s="42" t="s">
        <v>138</v>
      </c>
      <c r="B121" s="21" t="s">
        <v>139</v>
      </c>
      <c r="C121" s="39">
        <v>20300</v>
      </c>
      <c r="D121" s="39">
        <v>13300</v>
      </c>
      <c r="E121" s="39">
        <v>7833.73</v>
      </c>
      <c r="F121" s="22">
        <f t="shared" si="1"/>
        <v>58.900225563909771</v>
      </c>
    </row>
    <row r="122" spans="1:6" ht="45">
      <c r="A122" s="40" t="s">
        <v>190</v>
      </c>
      <c r="B122" s="23" t="s">
        <v>191</v>
      </c>
      <c r="C122" s="41">
        <v>2930617</v>
      </c>
      <c r="D122" s="41">
        <v>1312800</v>
      </c>
      <c r="E122" s="41">
        <v>748532.27</v>
      </c>
      <c r="F122" s="24">
        <f t="shared" si="1"/>
        <v>57.017997410115782</v>
      </c>
    </row>
    <row r="123" spans="1:6">
      <c r="A123" s="42" t="s">
        <v>102</v>
      </c>
      <c r="B123" s="21" t="s">
        <v>103</v>
      </c>
      <c r="C123" s="39">
        <v>2159212</v>
      </c>
      <c r="D123" s="39">
        <v>869600</v>
      </c>
      <c r="E123" s="39">
        <v>481093.23</v>
      </c>
      <c r="F123" s="22">
        <f t="shared" si="1"/>
        <v>55.323508509659611</v>
      </c>
    </row>
    <row r="124" spans="1:6">
      <c r="A124" s="42" t="s">
        <v>104</v>
      </c>
      <c r="B124" s="21" t="s">
        <v>105</v>
      </c>
      <c r="C124" s="39">
        <v>474905</v>
      </c>
      <c r="D124" s="39">
        <v>192300</v>
      </c>
      <c r="E124" s="39">
        <v>105840.51</v>
      </c>
      <c r="F124" s="22">
        <f t="shared" si="1"/>
        <v>55.039266770670828</v>
      </c>
    </row>
    <row r="125" spans="1:6">
      <c r="A125" s="42" t="s">
        <v>106</v>
      </c>
      <c r="B125" s="21" t="s">
        <v>107</v>
      </c>
      <c r="C125" s="39">
        <v>150900</v>
      </c>
      <c r="D125" s="39">
        <v>150900</v>
      </c>
      <c r="E125" s="39">
        <v>136606.53</v>
      </c>
      <c r="F125" s="22">
        <f t="shared" si="1"/>
        <v>90.527852882703769</v>
      </c>
    </row>
    <row r="126" spans="1:6">
      <c r="A126" s="42" t="s">
        <v>108</v>
      </c>
      <c r="B126" s="21" t="s">
        <v>109</v>
      </c>
      <c r="C126" s="39">
        <v>100000</v>
      </c>
      <c r="D126" s="39">
        <v>75000</v>
      </c>
      <c r="E126" s="39">
        <v>24992</v>
      </c>
      <c r="F126" s="22">
        <f t="shared" si="1"/>
        <v>33.32266666666667</v>
      </c>
    </row>
    <row r="127" spans="1:6">
      <c r="A127" s="42" t="s">
        <v>188</v>
      </c>
      <c r="B127" s="21" t="s">
        <v>189</v>
      </c>
      <c r="C127" s="39">
        <v>3920</v>
      </c>
      <c r="D127" s="39">
        <v>1520</v>
      </c>
      <c r="E127" s="39">
        <v>0</v>
      </c>
      <c r="F127" s="22">
        <f t="shared" si="1"/>
        <v>0</v>
      </c>
    </row>
    <row r="128" spans="1:6">
      <c r="A128" s="42" t="s">
        <v>110</v>
      </c>
      <c r="B128" s="21" t="s">
        <v>111</v>
      </c>
      <c r="C128" s="39">
        <v>37000</v>
      </c>
      <c r="D128" s="39">
        <v>18800</v>
      </c>
      <c r="E128" s="39">
        <v>0</v>
      </c>
      <c r="F128" s="22">
        <f t="shared" si="1"/>
        <v>0</v>
      </c>
    </row>
    <row r="129" spans="1:6">
      <c r="A129" s="42" t="s">
        <v>116</v>
      </c>
      <c r="B129" s="21" t="s">
        <v>117</v>
      </c>
      <c r="C129" s="39">
        <v>6000</v>
      </c>
      <c r="D129" s="39">
        <v>3200</v>
      </c>
      <c r="E129" s="39">
        <v>0</v>
      </c>
      <c r="F129" s="22">
        <f t="shared" si="1"/>
        <v>0</v>
      </c>
    </row>
    <row r="130" spans="1:6">
      <c r="A130" s="42" t="s">
        <v>118</v>
      </c>
      <c r="B130" s="21" t="s">
        <v>119</v>
      </c>
      <c r="C130" s="39">
        <v>30000</v>
      </c>
      <c r="D130" s="39">
        <v>15000</v>
      </c>
      <c r="E130" s="39">
        <v>0</v>
      </c>
      <c r="F130" s="22">
        <f t="shared" si="1"/>
        <v>0</v>
      </c>
    </row>
    <row r="131" spans="1:6" ht="30">
      <c r="A131" s="42" t="s">
        <v>120</v>
      </c>
      <c r="B131" s="21" t="s">
        <v>121</v>
      </c>
      <c r="C131" s="39">
        <v>1000</v>
      </c>
      <c r="D131" s="39">
        <v>600</v>
      </c>
      <c r="E131" s="39">
        <v>0</v>
      </c>
      <c r="F131" s="22">
        <f t="shared" si="1"/>
        <v>0</v>
      </c>
    </row>
    <row r="132" spans="1:6" ht="30">
      <c r="A132" s="42" t="s">
        <v>122</v>
      </c>
      <c r="B132" s="21" t="s">
        <v>123</v>
      </c>
      <c r="C132" s="39">
        <v>1180</v>
      </c>
      <c r="D132" s="39">
        <v>1180</v>
      </c>
      <c r="E132" s="39">
        <v>0</v>
      </c>
      <c r="F132" s="22">
        <f t="shared" si="1"/>
        <v>0</v>
      </c>
    </row>
    <row r="133" spans="1:6" ht="45">
      <c r="A133" s="42" t="s">
        <v>126</v>
      </c>
      <c r="B133" s="21" t="s">
        <v>127</v>
      </c>
      <c r="C133" s="39">
        <v>1180</v>
      </c>
      <c r="D133" s="39">
        <v>1180</v>
      </c>
      <c r="E133" s="39">
        <v>0</v>
      </c>
      <c r="F133" s="22">
        <f t="shared" si="1"/>
        <v>0</v>
      </c>
    </row>
    <row r="134" spans="1:6">
      <c r="A134" s="42" t="s">
        <v>138</v>
      </c>
      <c r="B134" s="21" t="s">
        <v>139</v>
      </c>
      <c r="C134" s="39">
        <v>3500</v>
      </c>
      <c r="D134" s="39">
        <v>3500</v>
      </c>
      <c r="E134" s="39">
        <v>0</v>
      </c>
      <c r="F134" s="22">
        <f t="shared" si="1"/>
        <v>0</v>
      </c>
    </row>
    <row r="135" spans="1:6">
      <c r="A135" s="40" t="s">
        <v>192</v>
      </c>
      <c r="B135" s="23" t="s">
        <v>193</v>
      </c>
      <c r="C135" s="41">
        <v>2162625</v>
      </c>
      <c r="D135" s="41">
        <v>1077250</v>
      </c>
      <c r="E135" s="41">
        <v>687786.76</v>
      </c>
      <c r="F135" s="24">
        <f t="shared" si="1"/>
        <v>63.846531445811095</v>
      </c>
    </row>
    <row r="136" spans="1:6">
      <c r="A136" s="42" t="s">
        <v>102</v>
      </c>
      <c r="B136" s="21" t="s">
        <v>103</v>
      </c>
      <c r="C136" s="39">
        <v>1321688</v>
      </c>
      <c r="D136" s="39">
        <v>650000</v>
      </c>
      <c r="E136" s="39">
        <v>498850</v>
      </c>
      <c r="F136" s="22">
        <f t="shared" ref="F136:F199" si="2">IF(D136=0,0,(E136/D136)*100)</f>
        <v>76.746153846153845</v>
      </c>
    </row>
    <row r="137" spans="1:6">
      <c r="A137" s="42" t="s">
        <v>104</v>
      </c>
      <c r="B137" s="21" t="s">
        <v>105</v>
      </c>
      <c r="C137" s="39">
        <v>290780</v>
      </c>
      <c r="D137" s="39">
        <v>143000</v>
      </c>
      <c r="E137" s="39">
        <v>103011.57</v>
      </c>
      <c r="F137" s="22">
        <f t="shared" si="2"/>
        <v>72.036062937062937</v>
      </c>
    </row>
    <row r="138" spans="1:6">
      <c r="A138" s="42" t="s">
        <v>184</v>
      </c>
      <c r="B138" s="21" t="s">
        <v>185</v>
      </c>
      <c r="C138" s="39">
        <v>550157</v>
      </c>
      <c r="D138" s="39">
        <v>284250</v>
      </c>
      <c r="E138" s="39">
        <v>85925.19</v>
      </c>
      <c r="F138" s="22">
        <f t="shared" si="2"/>
        <v>30.228738786279685</v>
      </c>
    </row>
    <row r="139" spans="1:6">
      <c r="A139" s="42" t="s">
        <v>106</v>
      </c>
      <c r="B139" s="21" t="s">
        <v>107</v>
      </c>
      <c r="C139" s="39">
        <v>102757</v>
      </c>
      <c r="D139" s="39">
        <v>48000</v>
      </c>
      <c r="E139" s="39">
        <v>4893.2</v>
      </c>
      <c r="F139" s="22">
        <f t="shared" si="2"/>
        <v>10.194166666666666</v>
      </c>
    </row>
    <row r="140" spans="1:6">
      <c r="A140" s="42" t="s">
        <v>186</v>
      </c>
      <c r="B140" s="21" t="s">
        <v>187</v>
      </c>
      <c r="C140" s="39">
        <v>240000</v>
      </c>
      <c r="D140" s="39">
        <v>125000</v>
      </c>
      <c r="E140" s="39">
        <v>68234.58</v>
      </c>
      <c r="F140" s="22">
        <f t="shared" si="2"/>
        <v>54.587664000000004</v>
      </c>
    </row>
    <row r="141" spans="1:6">
      <c r="A141" s="42" t="s">
        <v>108</v>
      </c>
      <c r="B141" s="21" t="s">
        <v>109</v>
      </c>
      <c r="C141" s="39">
        <v>100000</v>
      </c>
      <c r="D141" s="39">
        <v>51000</v>
      </c>
      <c r="E141" s="39">
        <v>5369.42</v>
      </c>
      <c r="F141" s="22">
        <f t="shared" si="2"/>
        <v>10.528274509803921</v>
      </c>
    </row>
    <row r="142" spans="1:6">
      <c r="A142" s="42" t="s">
        <v>110</v>
      </c>
      <c r="B142" s="21" t="s">
        <v>111</v>
      </c>
      <c r="C142" s="39">
        <v>107400</v>
      </c>
      <c r="D142" s="39">
        <v>60250</v>
      </c>
      <c r="E142" s="39">
        <v>7427.99</v>
      </c>
      <c r="F142" s="22">
        <f t="shared" si="2"/>
        <v>12.328614107883817</v>
      </c>
    </row>
    <row r="143" spans="1:6">
      <c r="A143" s="42" t="s">
        <v>116</v>
      </c>
      <c r="B143" s="21" t="s">
        <v>117</v>
      </c>
      <c r="C143" s="39">
        <v>16000</v>
      </c>
      <c r="D143" s="39">
        <v>9500</v>
      </c>
      <c r="E143" s="39">
        <v>4061.5</v>
      </c>
      <c r="F143" s="22">
        <f t="shared" si="2"/>
        <v>42.752631578947373</v>
      </c>
    </row>
    <row r="144" spans="1:6">
      <c r="A144" s="42" t="s">
        <v>118</v>
      </c>
      <c r="B144" s="21" t="s">
        <v>119</v>
      </c>
      <c r="C144" s="39">
        <v>86400</v>
      </c>
      <c r="D144" s="39">
        <v>48000</v>
      </c>
      <c r="E144" s="39">
        <v>3366.49</v>
      </c>
      <c r="F144" s="22">
        <f t="shared" si="2"/>
        <v>7.0135208333333328</v>
      </c>
    </row>
    <row r="145" spans="1:6" ht="30">
      <c r="A145" s="42" t="s">
        <v>120</v>
      </c>
      <c r="B145" s="21" t="s">
        <v>121</v>
      </c>
      <c r="C145" s="39">
        <v>5000</v>
      </c>
      <c r="D145" s="39">
        <v>2750</v>
      </c>
      <c r="E145" s="39">
        <v>0</v>
      </c>
      <c r="F145" s="22">
        <f t="shared" si="2"/>
        <v>0</v>
      </c>
    </row>
    <row r="146" spans="1:6" ht="30">
      <c r="A146" s="40" t="s">
        <v>194</v>
      </c>
      <c r="B146" s="23" t="s">
        <v>195</v>
      </c>
      <c r="C146" s="41">
        <v>14208730</v>
      </c>
      <c r="D146" s="41">
        <v>7975145</v>
      </c>
      <c r="E146" s="41">
        <v>7092444.3899999997</v>
      </c>
      <c r="F146" s="24">
        <f t="shared" si="2"/>
        <v>88.93185503210286</v>
      </c>
    </row>
    <row r="147" spans="1:6">
      <c r="A147" s="42" t="s">
        <v>102</v>
      </c>
      <c r="B147" s="21" t="s">
        <v>103</v>
      </c>
      <c r="C147" s="39">
        <v>8295540</v>
      </c>
      <c r="D147" s="39">
        <v>4774000</v>
      </c>
      <c r="E147" s="39">
        <v>4608432.76</v>
      </c>
      <c r="F147" s="22">
        <f t="shared" si="2"/>
        <v>96.531896941767897</v>
      </c>
    </row>
    <row r="148" spans="1:6">
      <c r="A148" s="42" t="s">
        <v>104</v>
      </c>
      <c r="B148" s="21" t="s">
        <v>105</v>
      </c>
      <c r="C148" s="39">
        <v>1825070</v>
      </c>
      <c r="D148" s="39">
        <v>1050280</v>
      </c>
      <c r="E148" s="39">
        <v>997530.04</v>
      </c>
      <c r="F148" s="22">
        <f t="shared" si="2"/>
        <v>94.977533610084933</v>
      </c>
    </row>
    <row r="149" spans="1:6">
      <c r="A149" s="42" t="s">
        <v>184</v>
      </c>
      <c r="B149" s="21" t="s">
        <v>185</v>
      </c>
      <c r="C149" s="39">
        <v>4084320</v>
      </c>
      <c r="D149" s="39">
        <v>2147065</v>
      </c>
      <c r="E149" s="39">
        <v>1484647.86</v>
      </c>
      <c r="F149" s="22">
        <f t="shared" si="2"/>
        <v>69.147783602266358</v>
      </c>
    </row>
    <row r="150" spans="1:6">
      <c r="A150" s="42" t="s">
        <v>106</v>
      </c>
      <c r="B150" s="21" t="s">
        <v>107</v>
      </c>
      <c r="C150" s="39">
        <v>1340300</v>
      </c>
      <c r="D150" s="39">
        <v>788100</v>
      </c>
      <c r="E150" s="39">
        <v>580786.5</v>
      </c>
      <c r="F150" s="22">
        <f t="shared" si="2"/>
        <v>73.694518462124094</v>
      </c>
    </row>
    <row r="151" spans="1:6">
      <c r="A151" s="42" t="s">
        <v>186</v>
      </c>
      <c r="B151" s="21" t="s">
        <v>187</v>
      </c>
      <c r="C151" s="39">
        <v>1072620</v>
      </c>
      <c r="D151" s="39">
        <v>442740</v>
      </c>
      <c r="E151" s="39">
        <v>291173.51</v>
      </c>
      <c r="F151" s="22">
        <f t="shared" si="2"/>
        <v>65.7662533315264</v>
      </c>
    </row>
    <row r="152" spans="1:6">
      <c r="A152" s="42" t="s">
        <v>108</v>
      </c>
      <c r="B152" s="21" t="s">
        <v>109</v>
      </c>
      <c r="C152" s="39">
        <v>498800</v>
      </c>
      <c r="D152" s="39">
        <v>256400</v>
      </c>
      <c r="E152" s="39">
        <v>212492.6</v>
      </c>
      <c r="F152" s="22">
        <f t="shared" si="2"/>
        <v>82.875429017160684</v>
      </c>
    </row>
    <row r="153" spans="1:6">
      <c r="A153" s="42" t="s">
        <v>188</v>
      </c>
      <c r="B153" s="21" t="s">
        <v>189</v>
      </c>
      <c r="C153" s="39">
        <v>35170</v>
      </c>
      <c r="D153" s="39">
        <v>13470</v>
      </c>
      <c r="E153" s="39">
        <v>420</v>
      </c>
      <c r="F153" s="22">
        <f t="shared" si="2"/>
        <v>3.1180400890868598</v>
      </c>
    </row>
    <row r="154" spans="1:6">
      <c r="A154" s="42" t="s">
        <v>110</v>
      </c>
      <c r="B154" s="21" t="s">
        <v>111</v>
      </c>
      <c r="C154" s="39">
        <v>1129900</v>
      </c>
      <c r="D154" s="39">
        <v>638825</v>
      </c>
      <c r="E154" s="39">
        <v>395865.25</v>
      </c>
      <c r="F154" s="22">
        <f t="shared" si="2"/>
        <v>61.967714162720625</v>
      </c>
    </row>
    <row r="155" spans="1:6">
      <c r="A155" s="42" t="s">
        <v>114</v>
      </c>
      <c r="B155" s="21" t="s">
        <v>115</v>
      </c>
      <c r="C155" s="39">
        <v>26729</v>
      </c>
      <c r="D155" s="39">
        <v>17654</v>
      </c>
      <c r="E155" s="39">
        <v>10685.79</v>
      </c>
      <c r="F155" s="22">
        <f t="shared" si="2"/>
        <v>60.529001925909142</v>
      </c>
    </row>
    <row r="156" spans="1:6">
      <c r="A156" s="42" t="s">
        <v>116</v>
      </c>
      <c r="B156" s="21" t="s">
        <v>117</v>
      </c>
      <c r="C156" s="39">
        <v>697980</v>
      </c>
      <c r="D156" s="39">
        <v>317520</v>
      </c>
      <c r="E156" s="39">
        <v>137604.66</v>
      </c>
      <c r="F156" s="22">
        <f t="shared" si="2"/>
        <v>43.33732048374906</v>
      </c>
    </row>
    <row r="157" spans="1:6">
      <c r="A157" s="42" t="s">
        <v>118</v>
      </c>
      <c r="B157" s="21" t="s">
        <v>119</v>
      </c>
      <c r="C157" s="39">
        <v>235360</v>
      </c>
      <c r="D157" s="39">
        <v>136500</v>
      </c>
      <c r="E157" s="39">
        <v>122800.8</v>
      </c>
      <c r="F157" s="22">
        <f t="shared" si="2"/>
        <v>89.963956043956046</v>
      </c>
    </row>
    <row r="158" spans="1:6" ht="30">
      <c r="A158" s="42" t="s">
        <v>120</v>
      </c>
      <c r="B158" s="21" t="s">
        <v>121</v>
      </c>
      <c r="C158" s="39">
        <v>169831</v>
      </c>
      <c r="D158" s="39">
        <v>167151</v>
      </c>
      <c r="E158" s="39">
        <v>124774</v>
      </c>
      <c r="F158" s="22">
        <f t="shared" si="2"/>
        <v>74.647474439279449</v>
      </c>
    </row>
    <row r="159" spans="1:6" ht="30">
      <c r="A159" s="42" t="s">
        <v>122</v>
      </c>
      <c r="B159" s="21" t="s">
        <v>123</v>
      </c>
      <c r="C159" s="39">
        <v>7530</v>
      </c>
      <c r="D159" s="39">
        <v>7530</v>
      </c>
      <c r="E159" s="39">
        <v>3910</v>
      </c>
      <c r="F159" s="22">
        <f t="shared" si="2"/>
        <v>51.925630810092962</v>
      </c>
    </row>
    <row r="160" spans="1:6" ht="45">
      <c r="A160" s="42" t="s">
        <v>126</v>
      </c>
      <c r="B160" s="21" t="s">
        <v>127</v>
      </c>
      <c r="C160" s="39">
        <v>7530</v>
      </c>
      <c r="D160" s="39">
        <v>7530</v>
      </c>
      <c r="E160" s="39">
        <v>3910</v>
      </c>
      <c r="F160" s="22">
        <f t="shared" si="2"/>
        <v>51.925630810092962</v>
      </c>
    </row>
    <row r="161" spans="1:6">
      <c r="A161" s="42" t="s">
        <v>138</v>
      </c>
      <c r="B161" s="21" t="s">
        <v>139</v>
      </c>
      <c r="C161" s="39">
        <v>3800</v>
      </c>
      <c r="D161" s="39">
        <v>3800</v>
      </c>
      <c r="E161" s="39">
        <v>1833.73</v>
      </c>
      <c r="F161" s="22">
        <f t="shared" si="2"/>
        <v>48.256052631578953</v>
      </c>
    </row>
    <row r="162" spans="1:6" ht="30">
      <c r="A162" s="40" t="s">
        <v>196</v>
      </c>
      <c r="B162" s="23" t="s">
        <v>195</v>
      </c>
      <c r="C162" s="41">
        <v>30377400</v>
      </c>
      <c r="D162" s="41">
        <v>17573900</v>
      </c>
      <c r="E162" s="41">
        <v>16431392.550000001</v>
      </c>
      <c r="F162" s="24">
        <f t="shared" si="2"/>
        <v>93.498839472171795</v>
      </c>
    </row>
    <row r="163" spans="1:6">
      <c r="A163" s="42" t="s">
        <v>102</v>
      </c>
      <c r="B163" s="21" t="s">
        <v>103</v>
      </c>
      <c r="C163" s="39">
        <v>24899508</v>
      </c>
      <c r="D163" s="39">
        <v>14404837</v>
      </c>
      <c r="E163" s="39">
        <v>13510484.33</v>
      </c>
      <c r="F163" s="22">
        <f t="shared" si="2"/>
        <v>93.791303087983565</v>
      </c>
    </row>
    <row r="164" spans="1:6">
      <c r="A164" s="42" t="s">
        <v>104</v>
      </c>
      <c r="B164" s="21" t="s">
        <v>105</v>
      </c>
      <c r="C164" s="39">
        <v>5477892</v>
      </c>
      <c r="D164" s="39">
        <v>3169063</v>
      </c>
      <c r="E164" s="39">
        <v>2920908.22</v>
      </c>
      <c r="F164" s="22">
        <f t="shared" si="2"/>
        <v>92.169458922085184</v>
      </c>
    </row>
    <row r="165" spans="1:6" ht="30">
      <c r="A165" s="40" t="s">
        <v>197</v>
      </c>
      <c r="B165" s="23" t="s">
        <v>195</v>
      </c>
      <c r="C165" s="41">
        <v>587868.88</v>
      </c>
      <c r="D165" s="41">
        <v>587868.88</v>
      </c>
      <c r="E165" s="41">
        <v>331370.77</v>
      </c>
      <c r="F165" s="24">
        <f t="shared" si="2"/>
        <v>56.368142841648641</v>
      </c>
    </row>
    <row r="166" spans="1:6">
      <c r="A166" s="42" t="s">
        <v>102</v>
      </c>
      <c r="B166" s="21" t="s">
        <v>103</v>
      </c>
      <c r="C166" s="39">
        <v>480000</v>
      </c>
      <c r="D166" s="39">
        <v>480000</v>
      </c>
      <c r="E166" s="39">
        <v>269934.96000000002</v>
      </c>
      <c r="F166" s="22">
        <f t="shared" si="2"/>
        <v>56.236450000000005</v>
      </c>
    </row>
    <row r="167" spans="1:6">
      <c r="A167" s="42" t="s">
        <v>104</v>
      </c>
      <c r="B167" s="21" t="s">
        <v>105</v>
      </c>
      <c r="C167" s="39">
        <v>107868.88</v>
      </c>
      <c r="D167" s="39">
        <v>107868.88</v>
      </c>
      <c r="E167" s="39">
        <v>61435.81</v>
      </c>
      <c r="F167" s="22">
        <f t="shared" si="2"/>
        <v>56.95415582325505</v>
      </c>
    </row>
    <row r="168" spans="1:6" ht="45">
      <c r="A168" s="40" t="s">
        <v>198</v>
      </c>
      <c r="B168" s="23" t="s">
        <v>199</v>
      </c>
      <c r="C168" s="41">
        <v>800000</v>
      </c>
      <c r="D168" s="41">
        <v>369120</v>
      </c>
      <c r="E168" s="41">
        <v>49146.97</v>
      </c>
      <c r="F168" s="24">
        <f t="shared" si="2"/>
        <v>13.314632097962722</v>
      </c>
    </row>
    <row r="169" spans="1:6">
      <c r="A169" s="42" t="s">
        <v>102</v>
      </c>
      <c r="B169" s="21" t="s">
        <v>103</v>
      </c>
      <c r="C169" s="39">
        <v>571311</v>
      </c>
      <c r="D169" s="39">
        <v>236000</v>
      </c>
      <c r="E169" s="39">
        <v>36167.19</v>
      </c>
      <c r="F169" s="22">
        <f t="shared" si="2"/>
        <v>15.325080508474578</v>
      </c>
    </row>
    <row r="170" spans="1:6">
      <c r="A170" s="42" t="s">
        <v>104</v>
      </c>
      <c r="B170" s="21" t="s">
        <v>105</v>
      </c>
      <c r="C170" s="39">
        <v>125689</v>
      </c>
      <c r="D170" s="39">
        <v>51920</v>
      </c>
      <c r="E170" s="39">
        <v>7956.78</v>
      </c>
      <c r="F170" s="22">
        <f t="shared" si="2"/>
        <v>15.325077041602464</v>
      </c>
    </row>
    <row r="171" spans="1:6">
      <c r="A171" s="42" t="s">
        <v>184</v>
      </c>
      <c r="B171" s="21" t="s">
        <v>185</v>
      </c>
      <c r="C171" s="39">
        <v>103000</v>
      </c>
      <c r="D171" s="39">
        <v>81200</v>
      </c>
      <c r="E171" s="39">
        <v>5023</v>
      </c>
      <c r="F171" s="22">
        <f t="shared" si="2"/>
        <v>6.1859605911330053</v>
      </c>
    </row>
    <row r="172" spans="1:6">
      <c r="A172" s="42" t="s">
        <v>106</v>
      </c>
      <c r="B172" s="21" t="s">
        <v>107</v>
      </c>
      <c r="C172" s="39">
        <v>50000</v>
      </c>
      <c r="D172" s="39">
        <v>40000</v>
      </c>
      <c r="E172" s="39">
        <v>2625</v>
      </c>
      <c r="F172" s="22">
        <f t="shared" si="2"/>
        <v>6.5625</v>
      </c>
    </row>
    <row r="173" spans="1:6">
      <c r="A173" s="42" t="s">
        <v>108</v>
      </c>
      <c r="B173" s="21" t="s">
        <v>109</v>
      </c>
      <c r="C173" s="39">
        <v>49460</v>
      </c>
      <c r="D173" s="39">
        <v>39460</v>
      </c>
      <c r="E173" s="39">
        <v>2398</v>
      </c>
      <c r="F173" s="22">
        <f t="shared" si="2"/>
        <v>6.0770400405473897</v>
      </c>
    </row>
    <row r="174" spans="1:6">
      <c r="A174" s="42" t="s">
        <v>110</v>
      </c>
      <c r="B174" s="21" t="s">
        <v>111</v>
      </c>
      <c r="C174" s="39">
        <v>3000</v>
      </c>
      <c r="D174" s="39">
        <v>1200</v>
      </c>
      <c r="E174" s="39">
        <v>0</v>
      </c>
      <c r="F174" s="22">
        <f t="shared" si="2"/>
        <v>0</v>
      </c>
    </row>
    <row r="175" spans="1:6">
      <c r="A175" s="42" t="s">
        <v>116</v>
      </c>
      <c r="B175" s="21" t="s">
        <v>117</v>
      </c>
      <c r="C175" s="39">
        <v>3000</v>
      </c>
      <c r="D175" s="39">
        <v>1200</v>
      </c>
      <c r="E175" s="39">
        <v>0</v>
      </c>
      <c r="F175" s="22">
        <f t="shared" si="2"/>
        <v>0</v>
      </c>
    </row>
    <row r="176" spans="1:6" ht="30">
      <c r="A176" s="42" t="s">
        <v>122</v>
      </c>
      <c r="B176" s="21" t="s">
        <v>123</v>
      </c>
      <c r="C176" s="39">
        <v>540</v>
      </c>
      <c r="D176" s="39">
        <v>540</v>
      </c>
      <c r="E176" s="39">
        <v>0</v>
      </c>
      <c r="F176" s="22">
        <f t="shared" si="2"/>
        <v>0</v>
      </c>
    </row>
    <row r="177" spans="1:6" ht="45">
      <c r="A177" s="42" t="s">
        <v>126</v>
      </c>
      <c r="B177" s="21" t="s">
        <v>127</v>
      </c>
      <c r="C177" s="39">
        <v>540</v>
      </c>
      <c r="D177" s="39">
        <v>540</v>
      </c>
      <c r="E177" s="39">
        <v>0</v>
      </c>
      <c r="F177" s="22">
        <f t="shared" si="2"/>
        <v>0</v>
      </c>
    </row>
    <row r="178" spans="1:6" ht="30">
      <c r="A178" s="40" t="s">
        <v>200</v>
      </c>
      <c r="B178" s="23" t="s">
        <v>201</v>
      </c>
      <c r="C178" s="41">
        <v>1856900</v>
      </c>
      <c r="D178" s="41">
        <v>1116500</v>
      </c>
      <c r="E178" s="41">
        <v>918989.22</v>
      </c>
      <c r="F178" s="24">
        <f t="shared" si="2"/>
        <v>82.30982713837885</v>
      </c>
    </row>
    <row r="179" spans="1:6">
      <c r="A179" s="42" t="s">
        <v>102</v>
      </c>
      <c r="B179" s="21" t="s">
        <v>103</v>
      </c>
      <c r="C179" s="39">
        <v>1415040</v>
      </c>
      <c r="D179" s="39">
        <v>860000</v>
      </c>
      <c r="E179" s="39">
        <v>740717.98</v>
      </c>
      <c r="F179" s="22">
        <f t="shared" si="2"/>
        <v>86.129997674418604</v>
      </c>
    </row>
    <row r="180" spans="1:6">
      <c r="A180" s="42" t="s">
        <v>104</v>
      </c>
      <c r="B180" s="21" t="s">
        <v>105</v>
      </c>
      <c r="C180" s="39">
        <v>315360</v>
      </c>
      <c r="D180" s="39">
        <v>189200</v>
      </c>
      <c r="E180" s="39">
        <v>163070.35999999999</v>
      </c>
      <c r="F180" s="22">
        <f t="shared" si="2"/>
        <v>86.189408033826638</v>
      </c>
    </row>
    <row r="181" spans="1:6">
      <c r="A181" s="42" t="s">
        <v>106</v>
      </c>
      <c r="B181" s="21" t="s">
        <v>107</v>
      </c>
      <c r="C181" s="39">
        <v>50000</v>
      </c>
      <c r="D181" s="39">
        <v>26000</v>
      </c>
      <c r="E181" s="39">
        <v>12621.47</v>
      </c>
      <c r="F181" s="22">
        <f t="shared" si="2"/>
        <v>48.544115384615381</v>
      </c>
    </row>
    <row r="182" spans="1:6">
      <c r="A182" s="42" t="s">
        <v>108</v>
      </c>
      <c r="B182" s="21" t="s">
        <v>109</v>
      </c>
      <c r="C182" s="39">
        <v>50000</v>
      </c>
      <c r="D182" s="39">
        <v>26000</v>
      </c>
      <c r="E182" s="39">
        <v>1913.65</v>
      </c>
      <c r="F182" s="22">
        <f t="shared" si="2"/>
        <v>7.3601923076923077</v>
      </c>
    </row>
    <row r="183" spans="1:6">
      <c r="A183" s="42" t="s">
        <v>188</v>
      </c>
      <c r="B183" s="21" t="s">
        <v>189</v>
      </c>
      <c r="C183" s="39">
        <v>460</v>
      </c>
      <c r="D183" s="39">
        <v>60</v>
      </c>
      <c r="E183" s="39">
        <v>0</v>
      </c>
      <c r="F183" s="22">
        <f t="shared" si="2"/>
        <v>0</v>
      </c>
    </row>
    <row r="184" spans="1:6">
      <c r="A184" s="42" t="s">
        <v>110</v>
      </c>
      <c r="B184" s="21" t="s">
        <v>111</v>
      </c>
      <c r="C184" s="39">
        <v>25500</v>
      </c>
      <c r="D184" s="39">
        <v>14700</v>
      </c>
      <c r="E184" s="39">
        <v>665.76</v>
      </c>
      <c r="F184" s="22">
        <f t="shared" si="2"/>
        <v>4.5289795918367348</v>
      </c>
    </row>
    <row r="185" spans="1:6">
      <c r="A185" s="42" t="s">
        <v>116</v>
      </c>
      <c r="B185" s="21" t="s">
        <v>117</v>
      </c>
      <c r="C185" s="39">
        <v>5500</v>
      </c>
      <c r="D185" s="39">
        <v>2700</v>
      </c>
      <c r="E185" s="39">
        <v>665.76</v>
      </c>
      <c r="F185" s="22">
        <f t="shared" si="2"/>
        <v>24.657777777777778</v>
      </c>
    </row>
    <row r="186" spans="1:6" ht="30">
      <c r="A186" s="42" t="s">
        <v>120</v>
      </c>
      <c r="B186" s="21" t="s">
        <v>121</v>
      </c>
      <c r="C186" s="39">
        <v>20000</v>
      </c>
      <c r="D186" s="39">
        <v>12000</v>
      </c>
      <c r="E186" s="39">
        <v>0</v>
      </c>
      <c r="F186" s="22">
        <f t="shared" si="2"/>
        <v>0</v>
      </c>
    </row>
    <row r="187" spans="1:6" ht="30">
      <c r="A187" s="42" t="s">
        <v>122</v>
      </c>
      <c r="B187" s="21" t="s">
        <v>123</v>
      </c>
      <c r="C187" s="39">
        <v>540</v>
      </c>
      <c r="D187" s="39">
        <v>540</v>
      </c>
      <c r="E187" s="39">
        <v>0</v>
      </c>
      <c r="F187" s="22">
        <f t="shared" si="2"/>
        <v>0</v>
      </c>
    </row>
    <row r="188" spans="1:6" ht="45">
      <c r="A188" s="42" t="s">
        <v>126</v>
      </c>
      <c r="B188" s="21" t="s">
        <v>127</v>
      </c>
      <c r="C188" s="39">
        <v>540</v>
      </c>
      <c r="D188" s="39">
        <v>540</v>
      </c>
      <c r="E188" s="39">
        <v>0</v>
      </c>
      <c r="F188" s="22">
        <f t="shared" si="2"/>
        <v>0</v>
      </c>
    </row>
    <row r="189" spans="1:6" ht="30">
      <c r="A189" s="40" t="s">
        <v>202</v>
      </c>
      <c r="B189" s="23" t="s">
        <v>203</v>
      </c>
      <c r="C189" s="41">
        <v>4848603</v>
      </c>
      <c r="D189" s="41">
        <v>2494200</v>
      </c>
      <c r="E189" s="41">
        <v>1739889.3</v>
      </c>
      <c r="F189" s="24">
        <f t="shared" si="2"/>
        <v>69.757409189319219</v>
      </c>
    </row>
    <row r="190" spans="1:6">
      <c r="A190" s="42" t="s">
        <v>102</v>
      </c>
      <c r="B190" s="21" t="s">
        <v>103</v>
      </c>
      <c r="C190" s="39">
        <v>3479018</v>
      </c>
      <c r="D190" s="39">
        <v>1735000</v>
      </c>
      <c r="E190" s="39">
        <v>1254975.17</v>
      </c>
      <c r="F190" s="22">
        <f t="shared" si="2"/>
        <v>72.332862824207496</v>
      </c>
    </row>
    <row r="191" spans="1:6">
      <c r="A191" s="42" t="s">
        <v>104</v>
      </c>
      <c r="B191" s="21" t="s">
        <v>105</v>
      </c>
      <c r="C191" s="39">
        <v>765385</v>
      </c>
      <c r="D191" s="39">
        <v>381700</v>
      </c>
      <c r="E191" s="39">
        <v>265830.12</v>
      </c>
      <c r="F191" s="22">
        <f t="shared" si="2"/>
        <v>69.643730678543363</v>
      </c>
    </row>
    <row r="192" spans="1:6">
      <c r="A192" s="42" t="s">
        <v>106</v>
      </c>
      <c r="B192" s="21" t="s">
        <v>107</v>
      </c>
      <c r="C192" s="39">
        <v>300000</v>
      </c>
      <c r="D192" s="39">
        <v>240000</v>
      </c>
      <c r="E192" s="39">
        <v>211546.01</v>
      </c>
      <c r="F192" s="22">
        <f t="shared" si="2"/>
        <v>88.144170833333334</v>
      </c>
    </row>
    <row r="193" spans="1:6">
      <c r="A193" s="42" t="s">
        <v>108</v>
      </c>
      <c r="B193" s="21" t="s">
        <v>109</v>
      </c>
      <c r="C193" s="39">
        <v>200000</v>
      </c>
      <c r="D193" s="39">
        <v>92800</v>
      </c>
      <c r="E193" s="39">
        <v>7538</v>
      </c>
      <c r="F193" s="22">
        <f t="shared" si="2"/>
        <v>8.1228448275862064</v>
      </c>
    </row>
    <row r="194" spans="1:6">
      <c r="A194" s="42" t="s">
        <v>188</v>
      </c>
      <c r="B194" s="21" t="s">
        <v>189</v>
      </c>
      <c r="C194" s="39">
        <v>10000</v>
      </c>
      <c r="D194" s="39">
        <v>3000</v>
      </c>
      <c r="E194" s="39">
        <v>0</v>
      </c>
      <c r="F194" s="22">
        <f t="shared" si="2"/>
        <v>0</v>
      </c>
    </row>
    <row r="195" spans="1:6">
      <c r="A195" s="42" t="s">
        <v>110</v>
      </c>
      <c r="B195" s="21" t="s">
        <v>111</v>
      </c>
      <c r="C195" s="39">
        <v>85200</v>
      </c>
      <c r="D195" s="39">
        <v>41700</v>
      </c>
      <c r="E195" s="39">
        <v>0</v>
      </c>
      <c r="F195" s="22">
        <f t="shared" si="2"/>
        <v>0</v>
      </c>
    </row>
    <row r="196" spans="1:6">
      <c r="A196" s="42" t="s">
        <v>116</v>
      </c>
      <c r="B196" s="21" t="s">
        <v>117</v>
      </c>
      <c r="C196" s="39">
        <v>13000</v>
      </c>
      <c r="D196" s="39">
        <v>6600</v>
      </c>
      <c r="E196" s="39">
        <v>0</v>
      </c>
      <c r="F196" s="22">
        <f t="shared" si="2"/>
        <v>0</v>
      </c>
    </row>
    <row r="197" spans="1:6">
      <c r="A197" s="42" t="s">
        <v>118</v>
      </c>
      <c r="B197" s="21" t="s">
        <v>119</v>
      </c>
      <c r="C197" s="39">
        <v>70000</v>
      </c>
      <c r="D197" s="39">
        <v>34000</v>
      </c>
      <c r="E197" s="39">
        <v>0</v>
      </c>
      <c r="F197" s="22">
        <f t="shared" si="2"/>
        <v>0</v>
      </c>
    </row>
    <row r="198" spans="1:6" ht="30">
      <c r="A198" s="42" t="s">
        <v>120</v>
      </c>
      <c r="B198" s="21" t="s">
        <v>121</v>
      </c>
      <c r="C198" s="39">
        <v>2200</v>
      </c>
      <c r="D198" s="39">
        <v>1100</v>
      </c>
      <c r="E198" s="39">
        <v>0</v>
      </c>
      <c r="F198" s="22">
        <f t="shared" si="2"/>
        <v>0</v>
      </c>
    </row>
    <row r="199" spans="1:6" ht="30">
      <c r="A199" s="42" t="s">
        <v>122</v>
      </c>
      <c r="B199" s="21" t="s">
        <v>123</v>
      </c>
      <c r="C199" s="39">
        <v>2000</v>
      </c>
      <c r="D199" s="39">
        <v>0</v>
      </c>
      <c r="E199" s="39">
        <v>0</v>
      </c>
      <c r="F199" s="22">
        <f t="shared" si="2"/>
        <v>0</v>
      </c>
    </row>
    <row r="200" spans="1:6" ht="45">
      <c r="A200" s="42" t="s">
        <v>126</v>
      </c>
      <c r="B200" s="21" t="s">
        <v>127</v>
      </c>
      <c r="C200" s="39">
        <v>2000</v>
      </c>
      <c r="D200" s="39">
        <v>0</v>
      </c>
      <c r="E200" s="39">
        <v>0</v>
      </c>
      <c r="F200" s="22">
        <f t="shared" ref="F200:F263" si="3">IF(D200=0,0,(E200/D200)*100)</f>
        <v>0</v>
      </c>
    </row>
    <row r="201" spans="1:6">
      <c r="A201" s="42" t="s">
        <v>138</v>
      </c>
      <c r="B201" s="21" t="s">
        <v>139</v>
      </c>
      <c r="C201" s="39">
        <v>7000</v>
      </c>
      <c r="D201" s="39">
        <v>0</v>
      </c>
      <c r="E201" s="39">
        <v>0</v>
      </c>
      <c r="F201" s="22">
        <f t="shared" si="3"/>
        <v>0</v>
      </c>
    </row>
    <row r="202" spans="1:6" ht="45">
      <c r="A202" s="40" t="s">
        <v>204</v>
      </c>
      <c r="B202" s="23" t="s">
        <v>205</v>
      </c>
      <c r="C202" s="41">
        <v>559000</v>
      </c>
      <c r="D202" s="41">
        <v>355948</v>
      </c>
      <c r="E202" s="41">
        <v>272918.94</v>
      </c>
      <c r="F202" s="24">
        <f t="shared" si="3"/>
        <v>76.67382314270624</v>
      </c>
    </row>
    <row r="203" spans="1:6">
      <c r="A203" s="42" t="s">
        <v>102</v>
      </c>
      <c r="B203" s="21" t="s">
        <v>103</v>
      </c>
      <c r="C203" s="39">
        <v>185000</v>
      </c>
      <c r="D203" s="39">
        <v>129872</v>
      </c>
      <c r="E203" s="39">
        <v>126542.66</v>
      </c>
      <c r="F203" s="22">
        <f t="shared" si="3"/>
        <v>97.436445115190338</v>
      </c>
    </row>
    <row r="204" spans="1:6">
      <c r="A204" s="42" t="s">
        <v>104</v>
      </c>
      <c r="B204" s="21" t="s">
        <v>105</v>
      </c>
      <c r="C204" s="39">
        <v>40836</v>
      </c>
      <c r="D204" s="39">
        <v>28576</v>
      </c>
      <c r="E204" s="39">
        <v>27839.51</v>
      </c>
      <c r="F204" s="22">
        <f t="shared" si="3"/>
        <v>97.422697368421055</v>
      </c>
    </row>
    <row r="205" spans="1:6">
      <c r="A205" s="42" t="s">
        <v>106</v>
      </c>
      <c r="B205" s="21" t="s">
        <v>107</v>
      </c>
      <c r="C205" s="39">
        <v>77564</v>
      </c>
      <c r="D205" s="39">
        <v>45960</v>
      </c>
      <c r="E205" s="39">
        <v>11514.48</v>
      </c>
      <c r="F205" s="22">
        <f t="shared" si="3"/>
        <v>25.053263707571798</v>
      </c>
    </row>
    <row r="206" spans="1:6">
      <c r="A206" s="42" t="s">
        <v>108</v>
      </c>
      <c r="B206" s="21" t="s">
        <v>109</v>
      </c>
      <c r="C206" s="39">
        <v>128260</v>
      </c>
      <c r="D206" s="39">
        <v>95000</v>
      </c>
      <c r="E206" s="39">
        <v>67563.070000000007</v>
      </c>
      <c r="F206" s="22">
        <f t="shared" si="3"/>
        <v>71.119021052631581</v>
      </c>
    </row>
    <row r="207" spans="1:6">
      <c r="A207" s="42" t="s">
        <v>110</v>
      </c>
      <c r="B207" s="21" t="s">
        <v>111</v>
      </c>
      <c r="C207" s="39">
        <v>120800</v>
      </c>
      <c r="D207" s="39">
        <v>50000</v>
      </c>
      <c r="E207" s="39">
        <v>33459.22</v>
      </c>
      <c r="F207" s="22">
        <f t="shared" si="3"/>
        <v>66.918440000000004</v>
      </c>
    </row>
    <row r="208" spans="1:6">
      <c r="A208" s="42" t="s">
        <v>112</v>
      </c>
      <c r="B208" s="21" t="s">
        <v>113</v>
      </c>
      <c r="C208" s="39">
        <v>72800</v>
      </c>
      <c r="D208" s="39">
        <v>26000</v>
      </c>
      <c r="E208" s="39">
        <v>18761.689999999999</v>
      </c>
      <c r="F208" s="22">
        <f t="shared" si="3"/>
        <v>72.160346153846149</v>
      </c>
    </row>
    <row r="209" spans="1:6">
      <c r="A209" s="42" t="s">
        <v>114</v>
      </c>
      <c r="B209" s="21" t="s">
        <v>115</v>
      </c>
      <c r="C209" s="39">
        <v>9000</v>
      </c>
      <c r="D209" s="39">
        <v>3000</v>
      </c>
      <c r="E209" s="39">
        <v>1761.79</v>
      </c>
      <c r="F209" s="22">
        <f t="shared" si="3"/>
        <v>58.726333333333336</v>
      </c>
    </row>
    <row r="210" spans="1:6">
      <c r="A210" s="42" t="s">
        <v>116</v>
      </c>
      <c r="B210" s="21" t="s">
        <v>117</v>
      </c>
      <c r="C210" s="39">
        <v>36000</v>
      </c>
      <c r="D210" s="39">
        <v>19500</v>
      </c>
      <c r="E210" s="39">
        <v>12700.08</v>
      </c>
      <c r="F210" s="22">
        <f t="shared" si="3"/>
        <v>65.128615384615387</v>
      </c>
    </row>
    <row r="211" spans="1:6" ht="30">
      <c r="A211" s="42" t="s">
        <v>120</v>
      </c>
      <c r="B211" s="21" t="s">
        <v>121</v>
      </c>
      <c r="C211" s="39">
        <v>3000</v>
      </c>
      <c r="D211" s="39">
        <v>1500</v>
      </c>
      <c r="E211" s="39">
        <v>235.66</v>
      </c>
      <c r="F211" s="22">
        <f t="shared" si="3"/>
        <v>15.710666666666667</v>
      </c>
    </row>
    <row r="212" spans="1:6" ht="30">
      <c r="A212" s="42" t="s">
        <v>122</v>
      </c>
      <c r="B212" s="21" t="s">
        <v>123</v>
      </c>
      <c r="C212" s="39">
        <v>540</v>
      </c>
      <c r="D212" s="39">
        <v>540</v>
      </c>
      <c r="E212" s="39">
        <v>0</v>
      </c>
      <c r="F212" s="22">
        <f t="shared" si="3"/>
        <v>0</v>
      </c>
    </row>
    <row r="213" spans="1:6" ht="45">
      <c r="A213" s="42" t="s">
        <v>126</v>
      </c>
      <c r="B213" s="21" t="s">
        <v>127</v>
      </c>
      <c r="C213" s="39">
        <v>540</v>
      </c>
      <c r="D213" s="39">
        <v>540</v>
      </c>
      <c r="E213" s="39">
        <v>0</v>
      </c>
      <c r="F213" s="22">
        <f t="shared" si="3"/>
        <v>0</v>
      </c>
    </row>
    <row r="214" spans="1:6">
      <c r="A214" s="42" t="s">
        <v>138</v>
      </c>
      <c r="B214" s="21" t="s">
        <v>139</v>
      </c>
      <c r="C214" s="39">
        <v>6000</v>
      </c>
      <c r="D214" s="39">
        <v>6000</v>
      </c>
      <c r="E214" s="39">
        <v>6000</v>
      </c>
      <c r="F214" s="22">
        <f t="shared" si="3"/>
        <v>100</v>
      </c>
    </row>
    <row r="215" spans="1:6" ht="45">
      <c r="A215" s="40" t="s">
        <v>206</v>
      </c>
      <c r="B215" s="23" t="s">
        <v>207</v>
      </c>
      <c r="C215" s="41">
        <v>1141900</v>
      </c>
      <c r="D215" s="41">
        <v>649360</v>
      </c>
      <c r="E215" s="41">
        <v>647808.34</v>
      </c>
      <c r="F215" s="24">
        <f t="shared" si="3"/>
        <v>99.761047800911655</v>
      </c>
    </row>
    <row r="216" spans="1:6">
      <c r="A216" s="42" t="s">
        <v>102</v>
      </c>
      <c r="B216" s="21" t="s">
        <v>103</v>
      </c>
      <c r="C216" s="39">
        <v>935983</v>
      </c>
      <c r="D216" s="39">
        <v>530309</v>
      </c>
      <c r="E216" s="39">
        <v>528757.34</v>
      </c>
      <c r="F216" s="22">
        <f t="shared" si="3"/>
        <v>99.707404550931628</v>
      </c>
    </row>
    <row r="217" spans="1:6">
      <c r="A217" s="42" t="s">
        <v>104</v>
      </c>
      <c r="B217" s="21" t="s">
        <v>105</v>
      </c>
      <c r="C217" s="39">
        <v>205917</v>
      </c>
      <c r="D217" s="39">
        <v>119051</v>
      </c>
      <c r="E217" s="39">
        <v>119051</v>
      </c>
      <c r="F217" s="22">
        <f t="shared" si="3"/>
        <v>100</v>
      </c>
    </row>
    <row r="218" spans="1:6" ht="60">
      <c r="A218" s="40" t="s">
        <v>208</v>
      </c>
      <c r="B218" s="23" t="s">
        <v>209</v>
      </c>
      <c r="C218" s="41">
        <v>38514</v>
      </c>
      <c r="D218" s="41">
        <v>38514</v>
      </c>
      <c r="E218" s="41">
        <v>35206.28</v>
      </c>
      <c r="F218" s="24">
        <f t="shared" si="3"/>
        <v>91.411642519603248</v>
      </c>
    </row>
    <row r="219" spans="1:6">
      <c r="A219" s="42" t="s">
        <v>102</v>
      </c>
      <c r="B219" s="21" t="s">
        <v>103</v>
      </c>
      <c r="C219" s="39">
        <v>31568</v>
      </c>
      <c r="D219" s="39">
        <v>31568</v>
      </c>
      <c r="E219" s="39">
        <v>29137.8</v>
      </c>
      <c r="F219" s="22">
        <f t="shared" si="3"/>
        <v>92.301697921946271</v>
      </c>
    </row>
    <row r="220" spans="1:6">
      <c r="A220" s="42" t="s">
        <v>104</v>
      </c>
      <c r="B220" s="21" t="s">
        <v>105</v>
      </c>
      <c r="C220" s="39">
        <v>6946</v>
      </c>
      <c r="D220" s="39">
        <v>6946</v>
      </c>
      <c r="E220" s="39">
        <v>6068.48</v>
      </c>
      <c r="F220" s="22">
        <f t="shared" si="3"/>
        <v>87.366541894615608</v>
      </c>
    </row>
    <row r="221" spans="1:6" ht="60">
      <c r="A221" s="40" t="s">
        <v>210</v>
      </c>
      <c r="B221" s="23" t="s">
        <v>211</v>
      </c>
      <c r="C221" s="41">
        <v>22579</v>
      </c>
      <c r="D221" s="41">
        <v>22579</v>
      </c>
      <c r="E221" s="41">
        <v>22491.05</v>
      </c>
      <c r="F221" s="24">
        <f t="shared" si="3"/>
        <v>99.610478763452761</v>
      </c>
    </row>
    <row r="222" spans="1:6">
      <c r="A222" s="42" t="s">
        <v>102</v>
      </c>
      <c r="B222" s="21" t="s">
        <v>103</v>
      </c>
      <c r="C222" s="39">
        <v>18507</v>
      </c>
      <c r="D222" s="39">
        <v>18507</v>
      </c>
      <c r="E222" s="39">
        <v>18507</v>
      </c>
      <c r="F222" s="22">
        <f t="shared" si="3"/>
        <v>100</v>
      </c>
    </row>
    <row r="223" spans="1:6">
      <c r="A223" s="42" t="s">
        <v>104</v>
      </c>
      <c r="B223" s="21" t="s">
        <v>105</v>
      </c>
      <c r="C223" s="39">
        <v>4072</v>
      </c>
      <c r="D223" s="39">
        <v>4072</v>
      </c>
      <c r="E223" s="39">
        <v>3984.05</v>
      </c>
      <c r="F223" s="22">
        <f t="shared" si="3"/>
        <v>97.840127701375252</v>
      </c>
    </row>
    <row r="224" spans="1:6" ht="30">
      <c r="A224" s="40" t="s">
        <v>155</v>
      </c>
      <c r="B224" s="23" t="s">
        <v>156</v>
      </c>
      <c r="C224" s="41">
        <v>1360</v>
      </c>
      <c r="D224" s="41">
        <v>1360</v>
      </c>
      <c r="E224" s="41">
        <v>1360</v>
      </c>
      <c r="F224" s="24">
        <f t="shared" si="3"/>
        <v>100</v>
      </c>
    </row>
    <row r="225" spans="1:6">
      <c r="A225" s="42" t="s">
        <v>102</v>
      </c>
      <c r="B225" s="21" t="s">
        <v>103</v>
      </c>
      <c r="C225" s="39">
        <v>0</v>
      </c>
      <c r="D225" s="39">
        <v>0</v>
      </c>
      <c r="E225" s="39">
        <v>0</v>
      </c>
      <c r="F225" s="22">
        <f t="shared" si="3"/>
        <v>0</v>
      </c>
    </row>
    <row r="226" spans="1:6">
      <c r="A226" s="42" t="s">
        <v>104</v>
      </c>
      <c r="B226" s="21" t="s">
        <v>105</v>
      </c>
      <c r="C226" s="39">
        <v>0</v>
      </c>
      <c r="D226" s="39">
        <v>0</v>
      </c>
      <c r="E226" s="39">
        <v>0</v>
      </c>
      <c r="F226" s="22">
        <f t="shared" si="3"/>
        <v>0</v>
      </c>
    </row>
    <row r="227" spans="1:6">
      <c r="A227" s="42" t="s">
        <v>106</v>
      </c>
      <c r="B227" s="21" t="s">
        <v>107</v>
      </c>
      <c r="C227" s="39">
        <v>1360</v>
      </c>
      <c r="D227" s="39">
        <v>1360</v>
      </c>
      <c r="E227" s="39">
        <v>1360</v>
      </c>
      <c r="F227" s="22">
        <f t="shared" si="3"/>
        <v>100</v>
      </c>
    </row>
    <row r="228" spans="1:6">
      <c r="A228" s="42" t="s">
        <v>108</v>
      </c>
      <c r="B228" s="21" t="s">
        <v>109</v>
      </c>
      <c r="C228" s="39">
        <v>0</v>
      </c>
      <c r="D228" s="39">
        <v>0</v>
      </c>
      <c r="E228" s="39">
        <v>0</v>
      </c>
      <c r="F228" s="22">
        <f t="shared" si="3"/>
        <v>0</v>
      </c>
    </row>
    <row r="229" spans="1:6">
      <c r="A229" s="42" t="s">
        <v>188</v>
      </c>
      <c r="B229" s="21" t="s">
        <v>189</v>
      </c>
      <c r="C229" s="39">
        <v>0</v>
      </c>
      <c r="D229" s="39">
        <v>0</v>
      </c>
      <c r="E229" s="39">
        <v>0</v>
      </c>
      <c r="F229" s="22">
        <f t="shared" si="3"/>
        <v>0</v>
      </c>
    </row>
    <row r="230" spans="1:6">
      <c r="A230" s="40" t="s">
        <v>212</v>
      </c>
      <c r="B230" s="23" t="s">
        <v>213</v>
      </c>
      <c r="C230" s="41">
        <v>50000</v>
      </c>
      <c r="D230" s="41">
        <v>50000</v>
      </c>
      <c r="E230" s="41">
        <v>0</v>
      </c>
      <c r="F230" s="24">
        <f t="shared" si="3"/>
        <v>0</v>
      </c>
    </row>
    <row r="231" spans="1:6">
      <c r="A231" s="42" t="s">
        <v>106</v>
      </c>
      <c r="B231" s="21" t="s">
        <v>107</v>
      </c>
      <c r="C231" s="39">
        <v>30000</v>
      </c>
      <c r="D231" s="39">
        <v>30000</v>
      </c>
      <c r="E231" s="39">
        <v>0</v>
      </c>
      <c r="F231" s="22">
        <f t="shared" si="3"/>
        <v>0</v>
      </c>
    </row>
    <row r="232" spans="1:6">
      <c r="A232" s="42" t="s">
        <v>108</v>
      </c>
      <c r="B232" s="21" t="s">
        <v>109</v>
      </c>
      <c r="C232" s="39">
        <v>20000</v>
      </c>
      <c r="D232" s="39">
        <v>20000</v>
      </c>
      <c r="E232" s="39">
        <v>0</v>
      </c>
      <c r="F232" s="22">
        <f t="shared" si="3"/>
        <v>0</v>
      </c>
    </row>
    <row r="233" spans="1:6">
      <c r="A233" s="40" t="s">
        <v>214</v>
      </c>
      <c r="B233" s="23" t="s">
        <v>215</v>
      </c>
      <c r="C233" s="41">
        <v>647914</v>
      </c>
      <c r="D233" s="41">
        <v>369321</v>
      </c>
      <c r="E233" s="41">
        <v>307259.24</v>
      </c>
      <c r="F233" s="24">
        <f t="shared" si="3"/>
        <v>83.195713214249935</v>
      </c>
    </row>
    <row r="234" spans="1:6">
      <c r="A234" s="42" t="s">
        <v>102</v>
      </c>
      <c r="B234" s="21" t="s">
        <v>103</v>
      </c>
      <c r="C234" s="39">
        <v>500821</v>
      </c>
      <c r="D234" s="39">
        <v>280221</v>
      </c>
      <c r="E234" s="39">
        <v>237408.58</v>
      </c>
      <c r="F234" s="22">
        <f t="shared" si="3"/>
        <v>84.721908779142169</v>
      </c>
    </row>
    <row r="235" spans="1:6">
      <c r="A235" s="42" t="s">
        <v>104</v>
      </c>
      <c r="B235" s="21" t="s">
        <v>105</v>
      </c>
      <c r="C235" s="39">
        <v>110200</v>
      </c>
      <c r="D235" s="39">
        <v>61500</v>
      </c>
      <c r="E235" s="39">
        <v>52229.89</v>
      </c>
      <c r="F235" s="22">
        <f t="shared" si="3"/>
        <v>84.926650406504066</v>
      </c>
    </row>
    <row r="236" spans="1:6">
      <c r="A236" s="42" t="s">
        <v>106</v>
      </c>
      <c r="B236" s="21" t="s">
        <v>107</v>
      </c>
      <c r="C236" s="39">
        <v>16093</v>
      </c>
      <c r="D236" s="39">
        <v>15200</v>
      </c>
      <c r="E236" s="39">
        <v>14612.66</v>
      </c>
      <c r="F236" s="22">
        <f t="shared" si="3"/>
        <v>96.135921052631574</v>
      </c>
    </row>
    <row r="237" spans="1:6">
      <c r="A237" s="42" t="s">
        <v>108</v>
      </c>
      <c r="B237" s="21" t="s">
        <v>109</v>
      </c>
      <c r="C237" s="39">
        <v>4260</v>
      </c>
      <c r="D237" s="39">
        <v>3260</v>
      </c>
      <c r="E237" s="39">
        <v>458.65</v>
      </c>
      <c r="F237" s="22">
        <f t="shared" si="3"/>
        <v>14.069018404907974</v>
      </c>
    </row>
    <row r="238" spans="1:6">
      <c r="A238" s="42" t="s">
        <v>110</v>
      </c>
      <c r="B238" s="21" t="s">
        <v>111</v>
      </c>
      <c r="C238" s="39">
        <v>16000</v>
      </c>
      <c r="D238" s="39">
        <v>8600</v>
      </c>
      <c r="E238" s="39">
        <v>2549.46</v>
      </c>
      <c r="F238" s="22">
        <f t="shared" si="3"/>
        <v>29.644883720930231</v>
      </c>
    </row>
    <row r="239" spans="1:6">
      <c r="A239" s="42" t="s">
        <v>116</v>
      </c>
      <c r="B239" s="21" t="s">
        <v>117</v>
      </c>
      <c r="C239" s="39">
        <v>6000</v>
      </c>
      <c r="D239" s="39">
        <v>3600</v>
      </c>
      <c r="E239" s="39">
        <v>2549.46</v>
      </c>
      <c r="F239" s="22">
        <f t="shared" si="3"/>
        <v>70.818333333333342</v>
      </c>
    </row>
    <row r="240" spans="1:6">
      <c r="A240" s="42" t="s">
        <v>118</v>
      </c>
      <c r="B240" s="21" t="s">
        <v>119</v>
      </c>
      <c r="C240" s="39">
        <v>10000</v>
      </c>
      <c r="D240" s="39">
        <v>5000</v>
      </c>
      <c r="E240" s="39">
        <v>0</v>
      </c>
      <c r="F240" s="22">
        <f t="shared" si="3"/>
        <v>0</v>
      </c>
    </row>
    <row r="241" spans="1:6" ht="30">
      <c r="A241" s="42" t="s">
        <v>122</v>
      </c>
      <c r="B241" s="21" t="s">
        <v>123</v>
      </c>
      <c r="C241" s="39">
        <v>540</v>
      </c>
      <c r="D241" s="39">
        <v>540</v>
      </c>
      <c r="E241" s="39">
        <v>0</v>
      </c>
      <c r="F241" s="22">
        <f t="shared" si="3"/>
        <v>0</v>
      </c>
    </row>
    <row r="242" spans="1:6" ht="45">
      <c r="A242" s="42" t="s">
        <v>126</v>
      </c>
      <c r="B242" s="21" t="s">
        <v>127</v>
      </c>
      <c r="C242" s="39">
        <v>540</v>
      </c>
      <c r="D242" s="39">
        <v>540</v>
      </c>
      <c r="E242" s="39">
        <v>0</v>
      </c>
      <c r="F242" s="22">
        <f t="shared" si="3"/>
        <v>0</v>
      </c>
    </row>
    <row r="243" spans="1:6" ht="45">
      <c r="A243" s="40" t="s">
        <v>163</v>
      </c>
      <c r="B243" s="23" t="s">
        <v>164</v>
      </c>
      <c r="C243" s="41">
        <v>2612000</v>
      </c>
      <c r="D243" s="41">
        <v>1469400</v>
      </c>
      <c r="E243" s="41">
        <v>1155337.2300000002</v>
      </c>
      <c r="F243" s="24">
        <f t="shared" si="3"/>
        <v>78.626461821151509</v>
      </c>
    </row>
    <row r="244" spans="1:6">
      <c r="A244" s="42" t="s">
        <v>102</v>
      </c>
      <c r="B244" s="21" t="s">
        <v>103</v>
      </c>
      <c r="C244" s="39">
        <v>1861360</v>
      </c>
      <c r="D244" s="39">
        <v>1060000</v>
      </c>
      <c r="E244" s="39">
        <v>824755.64</v>
      </c>
      <c r="F244" s="22">
        <f t="shared" si="3"/>
        <v>77.807135849056607</v>
      </c>
    </row>
    <row r="245" spans="1:6">
      <c r="A245" s="42" t="s">
        <v>104</v>
      </c>
      <c r="B245" s="21" t="s">
        <v>105</v>
      </c>
      <c r="C245" s="39">
        <v>405460</v>
      </c>
      <c r="D245" s="39">
        <v>233200</v>
      </c>
      <c r="E245" s="39">
        <v>177810.48</v>
      </c>
      <c r="F245" s="22">
        <f t="shared" si="3"/>
        <v>76.248061749571178</v>
      </c>
    </row>
    <row r="246" spans="1:6">
      <c r="A246" s="42" t="s">
        <v>106</v>
      </c>
      <c r="B246" s="21" t="s">
        <v>107</v>
      </c>
      <c r="C246" s="39">
        <v>125180</v>
      </c>
      <c r="D246" s="39">
        <v>112000</v>
      </c>
      <c r="E246" s="39">
        <v>108059.57</v>
      </c>
      <c r="F246" s="22">
        <f t="shared" si="3"/>
        <v>96.481758928571438</v>
      </c>
    </row>
    <row r="247" spans="1:6">
      <c r="A247" s="42" t="s">
        <v>108</v>
      </c>
      <c r="B247" s="21" t="s">
        <v>109</v>
      </c>
      <c r="C247" s="39">
        <v>95460</v>
      </c>
      <c r="D247" s="39">
        <v>14460</v>
      </c>
      <c r="E247" s="39">
        <v>6925.6</v>
      </c>
      <c r="F247" s="22">
        <f t="shared" si="3"/>
        <v>47.894882434301522</v>
      </c>
    </row>
    <row r="248" spans="1:6">
      <c r="A248" s="42" t="s">
        <v>188</v>
      </c>
      <c r="B248" s="21" t="s">
        <v>189</v>
      </c>
      <c r="C248" s="39">
        <v>4000</v>
      </c>
      <c r="D248" s="39">
        <v>4000</v>
      </c>
      <c r="E248" s="39">
        <v>1260</v>
      </c>
      <c r="F248" s="22">
        <f t="shared" si="3"/>
        <v>31.5</v>
      </c>
    </row>
    <row r="249" spans="1:6">
      <c r="A249" s="42" t="s">
        <v>110</v>
      </c>
      <c r="B249" s="21" t="s">
        <v>111</v>
      </c>
      <c r="C249" s="39">
        <v>120000</v>
      </c>
      <c r="D249" s="39">
        <v>45200</v>
      </c>
      <c r="E249" s="39">
        <v>36525.94</v>
      </c>
      <c r="F249" s="22">
        <f t="shared" si="3"/>
        <v>80.809601769911509</v>
      </c>
    </row>
    <row r="250" spans="1:6">
      <c r="A250" s="42" t="s">
        <v>116</v>
      </c>
      <c r="B250" s="21" t="s">
        <v>117</v>
      </c>
      <c r="C250" s="39">
        <v>20000</v>
      </c>
      <c r="D250" s="39">
        <v>13200</v>
      </c>
      <c r="E250" s="39">
        <v>11739.59</v>
      </c>
      <c r="F250" s="22">
        <f t="shared" si="3"/>
        <v>88.93628787878788</v>
      </c>
    </row>
    <row r="251" spans="1:6">
      <c r="A251" s="42" t="s">
        <v>118</v>
      </c>
      <c r="B251" s="21" t="s">
        <v>119</v>
      </c>
      <c r="C251" s="39">
        <v>100000</v>
      </c>
      <c r="D251" s="39">
        <v>32000</v>
      </c>
      <c r="E251" s="39">
        <v>24786.35</v>
      </c>
      <c r="F251" s="22">
        <f t="shared" si="3"/>
        <v>77.457343749999993</v>
      </c>
    </row>
    <row r="252" spans="1:6" ht="30">
      <c r="A252" s="42" t="s">
        <v>122</v>
      </c>
      <c r="B252" s="21" t="s">
        <v>123</v>
      </c>
      <c r="C252" s="39">
        <v>540</v>
      </c>
      <c r="D252" s="39">
        <v>540</v>
      </c>
      <c r="E252" s="39">
        <v>0</v>
      </c>
      <c r="F252" s="22">
        <f t="shared" si="3"/>
        <v>0</v>
      </c>
    </row>
    <row r="253" spans="1:6" ht="45">
      <c r="A253" s="42" t="s">
        <v>126</v>
      </c>
      <c r="B253" s="21" t="s">
        <v>127</v>
      </c>
      <c r="C253" s="39">
        <v>540</v>
      </c>
      <c r="D253" s="39">
        <v>540</v>
      </c>
      <c r="E253" s="39">
        <v>0</v>
      </c>
      <c r="F253" s="22">
        <f t="shared" si="3"/>
        <v>0</v>
      </c>
    </row>
    <row r="254" spans="1:6">
      <c r="A254" s="40" t="s">
        <v>216</v>
      </c>
      <c r="B254" s="23" t="s">
        <v>217</v>
      </c>
      <c r="C254" s="41">
        <v>100000</v>
      </c>
      <c r="D254" s="41">
        <v>80000</v>
      </c>
      <c r="E254" s="41">
        <v>26500</v>
      </c>
      <c r="F254" s="24">
        <f t="shared" si="3"/>
        <v>33.125</v>
      </c>
    </row>
    <row r="255" spans="1:6">
      <c r="A255" s="42" t="s">
        <v>106</v>
      </c>
      <c r="B255" s="21" t="s">
        <v>107</v>
      </c>
      <c r="C255" s="39">
        <v>50000</v>
      </c>
      <c r="D255" s="39">
        <v>50000</v>
      </c>
      <c r="E255" s="39">
        <v>0</v>
      </c>
      <c r="F255" s="22">
        <f t="shared" si="3"/>
        <v>0</v>
      </c>
    </row>
    <row r="256" spans="1:6">
      <c r="A256" s="42" t="s">
        <v>108</v>
      </c>
      <c r="B256" s="21" t="s">
        <v>109</v>
      </c>
      <c r="C256" s="39">
        <v>20000</v>
      </c>
      <c r="D256" s="39">
        <v>0</v>
      </c>
      <c r="E256" s="39">
        <v>0</v>
      </c>
      <c r="F256" s="22">
        <f t="shared" si="3"/>
        <v>0</v>
      </c>
    </row>
    <row r="257" spans="1:6">
      <c r="A257" s="42" t="s">
        <v>134</v>
      </c>
      <c r="B257" s="21" t="s">
        <v>135</v>
      </c>
      <c r="C257" s="39">
        <v>30000</v>
      </c>
      <c r="D257" s="39">
        <v>30000</v>
      </c>
      <c r="E257" s="39">
        <v>26500</v>
      </c>
      <c r="F257" s="22">
        <f t="shared" si="3"/>
        <v>88.333333333333329</v>
      </c>
    </row>
    <row r="258" spans="1:6">
      <c r="A258" s="42" t="s">
        <v>136</v>
      </c>
      <c r="B258" s="21" t="s">
        <v>137</v>
      </c>
      <c r="C258" s="39">
        <v>30000</v>
      </c>
      <c r="D258" s="39">
        <v>30000</v>
      </c>
      <c r="E258" s="39">
        <v>26500</v>
      </c>
      <c r="F258" s="22">
        <f t="shared" si="3"/>
        <v>88.333333333333329</v>
      </c>
    </row>
    <row r="259" spans="1:6" ht="30">
      <c r="A259" s="40" t="s">
        <v>218</v>
      </c>
      <c r="B259" s="23" t="s">
        <v>219</v>
      </c>
      <c r="C259" s="41">
        <v>9150</v>
      </c>
      <c r="D259" s="41">
        <v>9150</v>
      </c>
      <c r="E259" s="41">
        <v>9150</v>
      </c>
      <c r="F259" s="24">
        <f t="shared" si="3"/>
        <v>100</v>
      </c>
    </row>
    <row r="260" spans="1:6">
      <c r="A260" s="42" t="s">
        <v>106</v>
      </c>
      <c r="B260" s="21" t="s">
        <v>107</v>
      </c>
      <c r="C260" s="39">
        <v>5450</v>
      </c>
      <c r="D260" s="39">
        <v>5450</v>
      </c>
      <c r="E260" s="39">
        <v>5450</v>
      </c>
      <c r="F260" s="22">
        <f t="shared" si="3"/>
        <v>100</v>
      </c>
    </row>
    <row r="261" spans="1:6">
      <c r="A261" s="42" t="s">
        <v>108</v>
      </c>
      <c r="B261" s="21" t="s">
        <v>109</v>
      </c>
      <c r="C261" s="39">
        <v>0</v>
      </c>
      <c r="D261" s="39">
        <v>0</v>
      </c>
      <c r="E261" s="39">
        <v>0</v>
      </c>
      <c r="F261" s="22">
        <f t="shared" si="3"/>
        <v>0</v>
      </c>
    </row>
    <row r="262" spans="1:6">
      <c r="A262" s="42" t="s">
        <v>188</v>
      </c>
      <c r="B262" s="21" t="s">
        <v>189</v>
      </c>
      <c r="C262" s="39">
        <v>0</v>
      </c>
      <c r="D262" s="39">
        <v>0</v>
      </c>
      <c r="E262" s="39">
        <v>0</v>
      </c>
      <c r="F262" s="22">
        <f t="shared" si="3"/>
        <v>0</v>
      </c>
    </row>
    <row r="263" spans="1:6" ht="30">
      <c r="A263" s="42" t="s">
        <v>122</v>
      </c>
      <c r="B263" s="21" t="s">
        <v>123</v>
      </c>
      <c r="C263" s="39">
        <v>3700</v>
      </c>
      <c r="D263" s="39">
        <v>3700</v>
      </c>
      <c r="E263" s="39">
        <v>3700</v>
      </c>
      <c r="F263" s="22">
        <f t="shared" si="3"/>
        <v>100</v>
      </c>
    </row>
    <row r="264" spans="1:6" ht="45">
      <c r="A264" s="42" t="s">
        <v>126</v>
      </c>
      <c r="B264" s="21" t="s">
        <v>127</v>
      </c>
      <c r="C264" s="39">
        <v>3700</v>
      </c>
      <c r="D264" s="39">
        <v>3700</v>
      </c>
      <c r="E264" s="39">
        <v>3700</v>
      </c>
      <c r="F264" s="22">
        <f t="shared" ref="F264:F327" si="4">IF(D264=0,0,(E264/D264)*100)</f>
        <v>100</v>
      </c>
    </row>
    <row r="265" spans="1:6" ht="60">
      <c r="A265" s="40" t="s">
        <v>220</v>
      </c>
      <c r="B265" s="23" t="s">
        <v>221</v>
      </c>
      <c r="C265" s="41">
        <v>756000</v>
      </c>
      <c r="D265" s="41">
        <v>391300</v>
      </c>
      <c r="E265" s="41">
        <v>253216.55000000002</v>
      </c>
      <c r="F265" s="24">
        <f t="shared" si="4"/>
        <v>64.711615129056995</v>
      </c>
    </row>
    <row r="266" spans="1:6">
      <c r="A266" s="42" t="s">
        <v>102</v>
      </c>
      <c r="B266" s="21" t="s">
        <v>103</v>
      </c>
      <c r="C266" s="39">
        <v>463934</v>
      </c>
      <c r="D266" s="39">
        <v>165000</v>
      </c>
      <c r="E266" s="39">
        <v>87826.07</v>
      </c>
      <c r="F266" s="22">
        <f t="shared" si="4"/>
        <v>53.227921212121224</v>
      </c>
    </row>
    <row r="267" spans="1:6">
      <c r="A267" s="42" t="s">
        <v>104</v>
      </c>
      <c r="B267" s="21" t="s">
        <v>105</v>
      </c>
      <c r="C267" s="39">
        <v>102066</v>
      </c>
      <c r="D267" s="39">
        <v>36300</v>
      </c>
      <c r="E267" s="39">
        <v>19321.740000000002</v>
      </c>
      <c r="F267" s="22">
        <f t="shared" si="4"/>
        <v>53.227933884297528</v>
      </c>
    </row>
    <row r="268" spans="1:6">
      <c r="A268" s="42" t="s">
        <v>106</v>
      </c>
      <c r="B268" s="21" t="s">
        <v>107</v>
      </c>
      <c r="C268" s="39">
        <v>100000</v>
      </c>
      <c r="D268" s="39">
        <v>100000</v>
      </c>
      <c r="E268" s="39">
        <v>93720.09</v>
      </c>
      <c r="F268" s="22">
        <f t="shared" si="4"/>
        <v>93.720089999999999</v>
      </c>
    </row>
    <row r="269" spans="1:6">
      <c r="A269" s="42" t="s">
        <v>108</v>
      </c>
      <c r="B269" s="21" t="s">
        <v>109</v>
      </c>
      <c r="C269" s="39">
        <v>42200</v>
      </c>
      <c r="D269" s="39">
        <v>42200</v>
      </c>
      <c r="E269" s="39">
        <v>21548.65</v>
      </c>
      <c r="F269" s="22">
        <f t="shared" si="4"/>
        <v>51.063151658767779</v>
      </c>
    </row>
    <row r="270" spans="1:6" ht="30">
      <c r="A270" s="42" t="s">
        <v>122</v>
      </c>
      <c r="B270" s="21" t="s">
        <v>123</v>
      </c>
      <c r="C270" s="39">
        <v>47800</v>
      </c>
      <c r="D270" s="39">
        <v>47800</v>
      </c>
      <c r="E270" s="39">
        <v>30800</v>
      </c>
      <c r="F270" s="22">
        <f t="shared" si="4"/>
        <v>64.43514644351464</v>
      </c>
    </row>
    <row r="271" spans="1:6" ht="45">
      <c r="A271" s="42" t="s">
        <v>126</v>
      </c>
      <c r="B271" s="21" t="s">
        <v>127</v>
      </c>
      <c r="C271" s="39">
        <v>47800</v>
      </c>
      <c r="D271" s="39">
        <v>47800</v>
      </c>
      <c r="E271" s="39">
        <v>30800</v>
      </c>
      <c r="F271" s="22">
        <f t="shared" si="4"/>
        <v>64.43514644351464</v>
      </c>
    </row>
    <row r="272" spans="1:6">
      <c r="A272" s="40" t="s">
        <v>175</v>
      </c>
      <c r="B272" s="23" t="s">
        <v>72</v>
      </c>
      <c r="C272" s="41">
        <v>51000</v>
      </c>
      <c r="D272" s="41">
        <v>51000</v>
      </c>
      <c r="E272" s="41">
        <v>51000</v>
      </c>
      <c r="F272" s="24">
        <f t="shared" si="4"/>
        <v>100</v>
      </c>
    </row>
    <row r="273" spans="1:6">
      <c r="A273" s="42" t="s">
        <v>128</v>
      </c>
      <c r="B273" s="21" t="s">
        <v>129</v>
      </c>
      <c r="C273" s="39">
        <v>51000</v>
      </c>
      <c r="D273" s="39">
        <v>51000</v>
      </c>
      <c r="E273" s="39">
        <v>51000</v>
      </c>
      <c r="F273" s="22">
        <f t="shared" si="4"/>
        <v>100</v>
      </c>
    </row>
    <row r="274" spans="1:6" ht="30">
      <c r="A274" s="42" t="s">
        <v>132</v>
      </c>
      <c r="B274" s="21" t="s">
        <v>133</v>
      </c>
      <c r="C274" s="39">
        <v>51000</v>
      </c>
      <c r="D274" s="39">
        <v>51000</v>
      </c>
      <c r="E274" s="39">
        <v>51000</v>
      </c>
      <c r="F274" s="22">
        <f t="shared" si="4"/>
        <v>100</v>
      </c>
    </row>
    <row r="275" spans="1:6">
      <c r="A275" s="40" t="s">
        <v>222</v>
      </c>
      <c r="B275" s="23" t="s">
        <v>223</v>
      </c>
      <c r="C275" s="41">
        <v>6150393</v>
      </c>
      <c r="D275" s="41">
        <v>3673606</v>
      </c>
      <c r="E275" s="41">
        <v>3360339.6</v>
      </c>
      <c r="F275" s="24">
        <f t="shared" si="4"/>
        <v>91.472509572338467</v>
      </c>
    </row>
    <row r="276" spans="1:6">
      <c r="A276" s="42" t="s">
        <v>180</v>
      </c>
      <c r="B276" s="21" t="s">
        <v>181</v>
      </c>
      <c r="C276" s="39">
        <v>5850393</v>
      </c>
      <c r="D276" s="39">
        <v>3573606</v>
      </c>
      <c r="E276" s="39">
        <v>3360339.6</v>
      </c>
      <c r="F276" s="22">
        <f t="shared" si="4"/>
        <v>94.032179260948183</v>
      </c>
    </row>
    <row r="277" spans="1:6">
      <c r="A277" s="42" t="s">
        <v>182</v>
      </c>
      <c r="B277" s="21" t="s">
        <v>183</v>
      </c>
      <c r="C277" s="39">
        <v>1840876</v>
      </c>
      <c r="D277" s="39">
        <v>925370</v>
      </c>
      <c r="E277" s="39">
        <v>793359.02</v>
      </c>
      <c r="F277" s="22">
        <f t="shared" si="4"/>
        <v>85.734249003101453</v>
      </c>
    </row>
    <row r="278" spans="1:6">
      <c r="A278" s="42" t="s">
        <v>153</v>
      </c>
      <c r="B278" s="21" t="s">
        <v>154</v>
      </c>
      <c r="C278" s="39">
        <v>1508914</v>
      </c>
      <c r="D278" s="39">
        <v>758500</v>
      </c>
      <c r="E278" s="39">
        <v>648885.32999999996</v>
      </c>
      <c r="F278" s="22">
        <f t="shared" si="4"/>
        <v>85.548494396835849</v>
      </c>
    </row>
    <row r="279" spans="1:6">
      <c r="A279" s="42" t="s">
        <v>102</v>
      </c>
      <c r="B279" s="21" t="s">
        <v>103</v>
      </c>
      <c r="C279" s="39">
        <v>1508914</v>
      </c>
      <c r="D279" s="39">
        <v>758500</v>
      </c>
      <c r="E279" s="39">
        <v>648885.32999999996</v>
      </c>
      <c r="F279" s="22">
        <f t="shared" si="4"/>
        <v>85.548494396835849</v>
      </c>
    </row>
    <row r="280" spans="1:6">
      <c r="A280" s="42" t="s">
        <v>104</v>
      </c>
      <c r="B280" s="21" t="s">
        <v>105</v>
      </c>
      <c r="C280" s="39">
        <v>331962</v>
      </c>
      <c r="D280" s="39">
        <v>166870</v>
      </c>
      <c r="E280" s="39">
        <v>144473.69</v>
      </c>
      <c r="F280" s="22">
        <f t="shared" si="4"/>
        <v>86.578588122490558</v>
      </c>
    </row>
    <row r="281" spans="1:6">
      <c r="A281" s="42" t="s">
        <v>184</v>
      </c>
      <c r="B281" s="21" t="s">
        <v>185</v>
      </c>
      <c r="C281" s="39">
        <v>177945</v>
      </c>
      <c r="D281" s="39">
        <v>109080</v>
      </c>
      <c r="E281" s="39">
        <v>62274.58</v>
      </c>
      <c r="F281" s="22">
        <f t="shared" si="4"/>
        <v>57.090740740740742</v>
      </c>
    </row>
    <row r="282" spans="1:6">
      <c r="A282" s="42" t="s">
        <v>106</v>
      </c>
      <c r="B282" s="21" t="s">
        <v>107</v>
      </c>
      <c r="C282" s="39">
        <v>55360</v>
      </c>
      <c r="D282" s="39">
        <v>43360</v>
      </c>
      <c r="E282" s="39">
        <v>23686.9</v>
      </c>
      <c r="F282" s="22">
        <f t="shared" si="4"/>
        <v>54.6284594095941</v>
      </c>
    </row>
    <row r="283" spans="1:6">
      <c r="A283" s="42" t="s">
        <v>108</v>
      </c>
      <c r="B283" s="21" t="s">
        <v>109</v>
      </c>
      <c r="C283" s="39">
        <v>96945</v>
      </c>
      <c r="D283" s="39">
        <v>51000</v>
      </c>
      <c r="E283" s="39">
        <v>29351.41</v>
      </c>
      <c r="F283" s="22">
        <f t="shared" si="4"/>
        <v>57.551784313725484</v>
      </c>
    </row>
    <row r="284" spans="1:6">
      <c r="A284" s="42" t="s">
        <v>110</v>
      </c>
      <c r="B284" s="21" t="s">
        <v>111</v>
      </c>
      <c r="C284" s="39">
        <v>25640</v>
      </c>
      <c r="D284" s="39">
        <v>14720</v>
      </c>
      <c r="E284" s="39">
        <v>9236.27</v>
      </c>
      <c r="F284" s="22">
        <f t="shared" si="4"/>
        <v>62.746399456521743</v>
      </c>
    </row>
    <row r="285" spans="1:6">
      <c r="A285" s="42" t="s">
        <v>112</v>
      </c>
      <c r="B285" s="21" t="s">
        <v>113</v>
      </c>
      <c r="C285" s="39">
        <v>14000</v>
      </c>
      <c r="D285" s="39">
        <v>8000</v>
      </c>
      <c r="E285" s="39">
        <v>4878.57</v>
      </c>
      <c r="F285" s="22">
        <f t="shared" si="4"/>
        <v>60.982124999999996</v>
      </c>
    </row>
    <row r="286" spans="1:6">
      <c r="A286" s="42" t="s">
        <v>114</v>
      </c>
      <c r="B286" s="21" t="s">
        <v>115</v>
      </c>
      <c r="C286" s="39">
        <v>2800</v>
      </c>
      <c r="D286" s="39">
        <v>1900</v>
      </c>
      <c r="E286" s="39">
        <v>930.79</v>
      </c>
      <c r="F286" s="22">
        <f t="shared" si="4"/>
        <v>48.988947368421051</v>
      </c>
    </row>
    <row r="287" spans="1:6">
      <c r="A287" s="42" t="s">
        <v>116</v>
      </c>
      <c r="B287" s="21" t="s">
        <v>117</v>
      </c>
      <c r="C287" s="39">
        <v>8000</v>
      </c>
      <c r="D287" s="39">
        <v>4400</v>
      </c>
      <c r="E287" s="39">
        <v>3365.62</v>
      </c>
      <c r="F287" s="22">
        <f t="shared" si="4"/>
        <v>76.49136363636363</v>
      </c>
    </row>
    <row r="288" spans="1:6" ht="30">
      <c r="A288" s="42" t="s">
        <v>120</v>
      </c>
      <c r="B288" s="21" t="s">
        <v>121</v>
      </c>
      <c r="C288" s="39">
        <v>840</v>
      </c>
      <c r="D288" s="39">
        <v>420</v>
      </c>
      <c r="E288" s="39">
        <v>61.29</v>
      </c>
      <c r="F288" s="22">
        <f t="shared" si="4"/>
        <v>14.592857142857143</v>
      </c>
    </row>
    <row r="289" spans="1:6">
      <c r="A289" s="42" t="s">
        <v>128</v>
      </c>
      <c r="B289" s="21" t="s">
        <v>129</v>
      </c>
      <c r="C289" s="39">
        <v>3825572</v>
      </c>
      <c r="D289" s="39">
        <v>2533156</v>
      </c>
      <c r="E289" s="39">
        <v>2498706</v>
      </c>
      <c r="F289" s="22">
        <f t="shared" si="4"/>
        <v>98.640036381494085</v>
      </c>
    </row>
    <row r="290" spans="1:6" ht="30">
      <c r="A290" s="42" t="s">
        <v>132</v>
      </c>
      <c r="B290" s="21" t="s">
        <v>133</v>
      </c>
      <c r="C290" s="39">
        <v>3825572</v>
      </c>
      <c r="D290" s="39">
        <v>2533156</v>
      </c>
      <c r="E290" s="39">
        <v>2498706</v>
      </c>
      <c r="F290" s="22">
        <f t="shared" si="4"/>
        <v>98.640036381494085</v>
      </c>
    </row>
    <row r="291" spans="1:6">
      <c r="A291" s="42" t="s">
        <v>138</v>
      </c>
      <c r="B291" s="21" t="s">
        <v>139</v>
      </c>
      <c r="C291" s="39">
        <v>6000</v>
      </c>
      <c r="D291" s="39">
        <v>6000</v>
      </c>
      <c r="E291" s="39">
        <v>6000</v>
      </c>
      <c r="F291" s="22">
        <f t="shared" si="4"/>
        <v>100</v>
      </c>
    </row>
    <row r="292" spans="1:6">
      <c r="A292" s="42" t="s">
        <v>224</v>
      </c>
      <c r="B292" s="21" t="s">
        <v>225</v>
      </c>
      <c r="C292" s="39">
        <v>300000</v>
      </c>
      <c r="D292" s="39">
        <v>100000</v>
      </c>
      <c r="E292" s="39">
        <v>0</v>
      </c>
      <c r="F292" s="22">
        <f t="shared" si="4"/>
        <v>0</v>
      </c>
    </row>
    <row r="293" spans="1:6" ht="45">
      <c r="A293" s="40" t="s">
        <v>190</v>
      </c>
      <c r="B293" s="23" t="s">
        <v>191</v>
      </c>
      <c r="C293" s="41">
        <v>2024821</v>
      </c>
      <c r="D293" s="41">
        <v>1040450</v>
      </c>
      <c r="E293" s="41">
        <v>861633.60000000009</v>
      </c>
      <c r="F293" s="24">
        <f t="shared" si="4"/>
        <v>82.813551828535736</v>
      </c>
    </row>
    <row r="294" spans="1:6">
      <c r="A294" s="42" t="s">
        <v>180</v>
      </c>
      <c r="B294" s="21" t="s">
        <v>181</v>
      </c>
      <c r="C294" s="39">
        <v>2024821</v>
      </c>
      <c r="D294" s="39">
        <v>1040450</v>
      </c>
      <c r="E294" s="39">
        <v>861633.60000000009</v>
      </c>
      <c r="F294" s="22">
        <f t="shared" si="4"/>
        <v>82.813551828535736</v>
      </c>
    </row>
    <row r="295" spans="1:6">
      <c r="A295" s="42" t="s">
        <v>102</v>
      </c>
      <c r="B295" s="21" t="s">
        <v>103</v>
      </c>
      <c r="C295" s="39">
        <v>1508914</v>
      </c>
      <c r="D295" s="39">
        <v>758500</v>
      </c>
      <c r="E295" s="39">
        <v>648885.32999999996</v>
      </c>
      <c r="F295" s="22">
        <f t="shared" si="4"/>
        <v>85.548494396835849</v>
      </c>
    </row>
    <row r="296" spans="1:6">
      <c r="A296" s="42" t="s">
        <v>104</v>
      </c>
      <c r="B296" s="21" t="s">
        <v>105</v>
      </c>
      <c r="C296" s="39">
        <v>331962</v>
      </c>
      <c r="D296" s="39">
        <v>166870</v>
      </c>
      <c r="E296" s="39">
        <v>144473.69</v>
      </c>
      <c r="F296" s="22">
        <f t="shared" si="4"/>
        <v>86.578588122490558</v>
      </c>
    </row>
    <row r="297" spans="1:6">
      <c r="A297" s="42" t="s">
        <v>106</v>
      </c>
      <c r="B297" s="21" t="s">
        <v>107</v>
      </c>
      <c r="C297" s="39">
        <v>55360</v>
      </c>
      <c r="D297" s="39">
        <v>43360</v>
      </c>
      <c r="E297" s="39">
        <v>23686.9</v>
      </c>
      <c r="F297" s="22">
        <f t="shared" si="4"/>
        <v>54.6284594095941</v>
      </c>
    </row>
    <row r="298" spans="1:6">
      <c r="A298" s="42" t="s">
        <v>108</v>
      </c>
      <c r="B298" s="21" t="s">
        <v>109</v>
      </c>
      <c r="C298" s="39">
        <v>96945</v>
      </c>
      <c r="D298" s="39">
        <v>51000</v>
      </c>
      <c r="E298" s="39">
        <v>29351.41</v>
      </c>
      <c r="F298" s="22">
        <f t="shared" si="4"/>
        <v>57.551784313725484</v>
      </c>
    </row>
    <row r="299" spans="1:6">
      <c r="A299" s="42" t="s">
        <v>110</v>
      </c>
      <c r="B299" s="21" t="s">
        <v>111</v>
      </c>
      <c r="C299" s="39">
        <v>25640</v>
      </c>
      <c r="D299" s="39">
        <v>14720</v>
      </c>
      <c r="E299" s="39">
        <v>9236.27</v>
      </c>
      <c r="F299" s="22">
        <f t="shared" si="4"/>
        <v>62.746399456521743</v>
      </c>
    </row>
    <row r="300" spans="1:6">
      <c r="A300" s="42" t="s">
        <v>112</v>
      </c>
      <c r="B300" s="21" t="s">
        <v>113</v>
      </c>
      <c r="C300" s="39">
        <v>14000</v>
      </c>
      <c r="D300" s="39">
        <v>8000</v>
      </c>
      <c r="E300" s="39">
        <v>4878.57</v>
      </c>
      <c r="F300" s="22">
        <f t="shared" si="4"/>
        <v>60.982124999999996</v>
      </c>
    </row>
    <row r="301" spans="1:6">
      <c r="A301" s="42" t="s">
        <v>114</v>
      </c>
      <c r="B301" s="21" t="s">
        <v>115</v>
      </c>
      <c r="C301" s="39">
        <v>2800</v>
      </c>
      <c r="D301" s="39">
        <v>1900</v>
      </c>
      <c r="E301" s="39">
        <v>930.79</v>
      </c>
      <c r="F301" s="22">
        <f t="shared" si="4"/>
        <v>48.988947368421051</v>
      </c>
    </row>
    <row r="302" spans="1:6">
      <c r="A302" s="42" t="s">
        <v>116</v>
      </c>
      <c r="B302" s="21" t="s">
        <v>117</v>
      </c>
      <c r="C302" s="39">
        <v>8000</v>
      </c>
      <c r="D302" s="39">
        <v>4400</v>
      </c>
      <c r="E302" s="39">
        <v>3365.62</v>
      </c>
      <c r="F302" s="22">
        <f t="shared" si="4"/>
        <v>76.49136363636363</v>
      </c>
    </row>
    <row r="303" spans="1:6" ht="30">
      <c r="A303" s="42" t="s">
        <v>120</v>
      </c>
      <c r="B303" s="21" t="s">
        <v>121</v>
      </c>
      <c r="C303" s="39">
        <v>840</v>
      </c>
      <c r="D303" s="39">
        <v>420</v>
      </c>
      <c r="E303" s="39">
        <v>61.29</v>
      </c>
      <c r="F303" s="22">
        <f t="shared" si="4"/>
        <v>14.592857142857143</v>
      </c>
    </row>
    <row r="304" spans="1:6">
      <c r="A304" s="42" t="s">
        <v>138</v>
      </c>
      <c r="B304" s="21" t="s">
        <v>139</v>
      </c>
      <c r="C304" s="39">
        <v>6000</v>
      </c>
      <c r="D304" s="39">
        <v>6000</v>
      </c>
      <c r="E304" s="39">
        <v>6000</v>
      </c>
      <c r="F304" s="22">
        <f t="shared" si="4"/>
        <v>100</v>
      </c>
    </row>
    <row r="305" spans="1:6">
      <c r="A305" s="40" t="s">
        <v>226</v>
      </c>
      <c r="B305" s="23" t="s">
        <v>227</v>
      </c>
      <c r="C305" s="41">
        <v>300000</v>
      </c>
      <c r="D305" s="41">
        <v>100000</v>
      </c>
      <c r="E305" s="41">
        <v>0</v>
      </c>
      <c r="F305" s="24">
        <f t="shared" si="4"/>
        <v>0</v>
      </c>
    </row>
    <row r="306" spans="1:6">
      <c r="A306" s="42" t="s">
        <v>224</v>
      </c>
      <c r="B306" s="21" t="s">
        <v>225</v>
      </c>
      <c r="C306" s="39">
        <v>300000</v>
      </c>
      <c r="D306" s="39">
        <v>100000</v>
      </c>
      <c r="E306" s="39">
        <v>0</v>
      </c>
      <c r="F306" s="22">
        <f t="shared" si="4"/>
        <v>0</v>
      </c>
    </row>
    <row r="307" spans="1:6" ht="75">
      <c r="A307" s="40" t="s">
        <v>228</v>
      </c>
      <c r="B307" s="23" t="s">
        <v>67</v>
      </c>
      <c r="C307" s="41">
        <v>195360</v>
      </c>
      <c r="D307" s="41">
        <v>97680</v>
      </c>
      <c r="E307" s="41">
        <v>97680</v>
      </c>
      <c r="F307" s="24">
        <f t="shared" si="4"/>
        <v>100</v>
      </c>
    </row>
    <row r="308" spans="1:6">
      <c r="A308" s="42" t="s">
        <v>128</v>
      </c>
      <c r="B308" s="21" t="s">
        <v>129</v>
      </c>
      <c r="C308" s="39">
        <v>195360</v>
      </c>
      <c r="D308" s="39">
        <v>97680</v>
      </c>
      <c r="E308" s="39">
        <v>97680</v>
      </c>
      <c r="F308" s="22">
        <f t="shared" si="4"/>
        <v>100</v>
      </c>
    </row>
    <row r="309" spans="1:6" ht="30">
      <c r="A309" s="42" t="s">
        <v>132</v>
      </c>
      <c r="B309" s="21" t="s">
        <v>133</v>
      </c>
      <c r="C309" s="39">
        <v>195360</v>
      </c>
      <c r="D309" s="39">
        <v>97680</v>
      </c>
      <c r="E309" s="39">
        <v>97680</v>
      </c>
      <c r="F309" s="22">
        <f t="shared" si="4"/>
        <v>100</v>
      </c>
    </row>
    <row r="310" spans="1:6" ht="60">
      <c r="A310" s="40" t="s">
        <v>229</v>
      </c>
      <c r="B310" s="23" t="s">
        <v>73</v>
      </c>
      <c r="C310" s="41">
        <v>206700</v>
      </c>
      <c r="D310" s="41">
        <v>206700</v>
      </c>
      <c r="E310" s="41">
        <v>172250</v>
      </c>
      <c r="F310" s="24">
        <f t="shared" si="4"/>
        <v>83.333333333333343</v>
      </c>
    </row>
    <row r="311" spans="1:6">
      <c r="A311" s="42" t="s">
        <v>128</v>
      </c>
      <c r="B311" s="21" t="s">
        <v>129</v>
      </c>
      <c r="C311" s="39">
        <v>206700</v>
      </c>
      <c r="D311" s="39">
        <v>206700</v>
      </c>
      <c r="E311" s="39">
        <v>172250</v>
      </c>
      <c r="F311" s="22">
        <f t="shared" si="4"/>
        <v>83.333333333333343</v>
      </c>
    </row>
    <row r="312" spans="1:6" ht="30">
      <c r="A312" s="42" t="s">
        <v>132</v>
      </c>
      <c r="B312" s="21" t="s">
        <v>133</v>
      </c>
      <c r="C312" s="39">
        <v>206700</v>
      </c>
      <c r="D312" s="39">
        <v>206700</v>
      </c>
      <c r="E312" s="39">
        <v>172250</v>
      </c>
      <c r="F312" s="22">
        <f t="shared" si="4"/>
        <v>83.333333333333343</v>
      </c>
    </row>
    <row r="313" spans="1:6">
      <c r="A313" s="40" t="s">
        <v>175</v>
      </c>
      <c r="B313" s="23" t="s">
        <v>72</v>
      </c>
      <c r="C313" s="41">
        <v>3423512</v>
      </c>
      <c r="D313" s="41">
        <v>2228776</v>
      </c>
      <c r="E313" s="41">
        <v>2228776</v>
      </c>
      <c r="F313" s="24">
        <f t="shared" si="4"/>
        <v>100</v>
      </c>
    </row>
    <row r="314" spans="1:6">
      <c r="A314" s="42" t="s">
        <v>128</v>
      </c>
      <c r="B314" s="21" t="s">
        <v>129</v>
      </c>
      <c r="C314" s="39">
        <v>3423512</v>
      </c>
      <c r="D314" s="39">
        <v>2228776</v>
      </c>
      <c r="E314" s="39">
        <v>2228776</v>
      </c>
      <c r="F314" s="22">
        <f t="shared" si="4"/>
        <v>100</v>
      </c>
    </row>
    <row r="315" spans="1:6" ht="30">
      <c r="A315" s="42" t="s">
        <v>132</v>
      </c>
      <c r="B315" s="21" t="s">
        <v>133</v>
      </c>
      <c r="C315" s="39">
        <v>3423512</v>
      </c>
      <c r="D315" s="39">
        <v>2228776</v>
      </c>
      <c r="E315" s="39">
        <v>2228776</v>
      </c>
      <c r="F315" s="22">
        <f t="shared" si="4"/>
        <v>100</v>
      </c>
    </row>
    <row r="316" spans="1:6">
      <c r="A316" s="13" t="s">
        <v>230</v>
      </c>
      <c r="B316" s="23"/>
      <c r="C316" s="41">
        <v>103782116.14999999</v>
      </c>
      <c r="D316" s="41">
        <v>58829121.149999999</v>
      </c>
      <c r="E316" s="41">
        <v>52010511.799999997</v>
      </c>
      <c r="F316" s="24">
        <f t="shared" si="4"/>
        <v>88.409465895956188</v>
      </c>
    </row>
    <row r="317" spans="1:6">
      <c r="A317" s="42" t="s">
        <v>180</v>
      </c>
      <c r="B317" s="21" t="s">
        <v>181</v>
      </c>
      <c r="C317" s="39">
        <v>103482116.14999999</v>
      </c>
      <c r="D317" s="39">
        <v>58729121.149999999</v>
      </c>
      <c r="E317" s="39">
        <v>52010511.799999997</v>
      </c>
      <c r="F317" s="22">
        <f t="shared" si="4"/>
        <v>88.560003592016969</v>
      </c>
    </row>
    <row r="318" spans="1:6">
      <c r="A318" s="42" t="s">
        <v>182</v>
      </c>
      <c r="B318" s="21" t="s">
        <v>183</v>
      </c>
      <c r="C318" s="39">
        <v>73195022.150000006</v>
      </c>
      <c r="D318" s="39">
        <v>40357519.149999999</v>
      </c>
      <c r="E318" s="39">
        <v>36428982.289999999</v>
      </c>
      <c r="F318" s="22">
        <f t="shared" si="4"/>
        <v>90.265663145946874</v>
      </c>
    </row>
    <row r="319" spans="1:6">
      <c r="A319" s="42" t="s">
        <v>153</v>
      </c>
      <c r="B319" s="21" t="s">
        <v>154</v>
      </c>
      <c r="C319" s="39">
        <v>59995490.75</v>
      </c>
      <c r="D319" s="39">
        <v>33056889.75</v>
      </c>
      <c r="E319" s="39">
        <v>29898194.23</v>
      </c>
      <c r="F319" s="22">
        <f t="shared" si="4"/>
        <v>90.444668134575494</v>
      </c>
    </row>
    <row r="320" spans="1:6">
      <c r="A320" s="42" t="s">
        <v>102</v>
      </c>
      <c r="B320" s="21" t="s">
        <v>103</v>
      </c>
      <c r="C320" s="39">
        <v>59995490.75</v>
      </c>
      <c r="D320" s="39">
        <v>33056889.75</v>
      </c>
      <c r="E320" s="39">
        <v>29898194.23</v>
      </c>
      <c r="F320" s="22">
        <f t="shared" si="4"/>
        <v>90.444668134575494</v>
      </c>
    </row>
    <row r="321" spans="1:6">
      <c r="A321" s="42" t="s">
        <v>104</v>
      </c>
      <c r="B321" s="21" t="s">
        <v>105</v>
      </c>
      <c r="C321" s="39">
        <v>13199531.4</v>
      </c>
      <c r="D321" s="39">
        <v>7300629.3999999994</v>
      </c>
      <c r="E321" s="39">
        <v>6530788.0600000015</v>
      </c>
      <c r="F321" s="22">
        <f t="shared" si="4"/>
        <v>89.455137388565447</v>
      </c>
    </row>
    <row r="322" spans="1:6">
      <c r="A322" s="42" t="s">
        <v>184</v>
      </c>
      <c r="B322" s="21" t="s">
        <v>185</v>
      </c>
      <c r="C322" s="39">
        <v>23923722</v>
      </c>
      <c r="D322" s="39">
        <v>13952641</v>
      </c>
      <c r="E322" s="39">
        <v>11379254.279999997</v>
      </c>
      <c r="F322" s="22">
        <f t="shared" si="4"/>
        <v>81.556275116660686</v>
      </c>
    </row>
    <row r="323" spans="1:6">
      <c r="A323" s="42" t="s">
        <v>106</v>
      </c>
      <c r="B323" s="21" t="s">
        <v>107</v>
      </c>
      <c r="C323" s="39">
        <v>4554374</v>
      </c>
      <c r="D323" s="39">
        <v>2887325</v>
      </c>
      <c r="E323" s="39">
        <v>2119645.9</v>
      </c>
      <c r="F323" s="22">
        <f t="shared" si="4"/>
        <v>73.412099434597764</v>
      </c>
    </row>
    <row r="324" spans="1:6">
      <c r="A324" s="42" t="s">
        <v>186</v>
      </c>
      <c r="B324" s="21" t="s">
        <v>187</v>
      </c>
      <c r="C324" s="39">
        <v>1312620</v>
      </c>
      <c r="D324" s="39">
        <v>567740</v>
      </c>
      <c r="E324" s="39">
        <v>359408.09</v>
      </c>
      <c r="F324" s="22">
        <f t="shared" si="4"/>
        <v>63.305049846760838</v>
      </c>
    </row>
    <row r="325" spans="1:6">
      <c r="A325" s="42" t="s">
        <v>108</v>
      </c>
      <c r="B325" s="21" t="s">
        <v>109</v>
      </c>
      <c r="C325" s="39">
        <v>12510152</v>
      </c>
      <c r="D325" s="39">
        <v>7435574</v>
      </c>
      <c r="E325" s="39">
        <v>6469873.4900000012</v>
      </c>
      <c r="F325" s="22">
        <f t="shared" si="4"/>
        <v>87.012428226791926</v>
      </c>
    </row>
    <row r="326" spans="1:6">
      <c r="A326" s="42" t="s">
        <v>188</v>
      </c>
      <c r="B326" s="21" t="s">
        <v>189</v>
      </c>
      <c r="C326" s="39">
        <v>53550</v>
      </c>
      <c r="D326" s="39">
        <v>22050</v>
      </c>
      <c r="E326" s="39">
        <v>1680</v>
      </c>
      <c r="F326" s="22">
        <f t="shared" si="4"/>
        <v>7.6190476190476195</v>
      </c>
    </row>
    <row r="327" spans="1:6">
      <c r="A327" s="42" t="s">
        <v>110</v>
      </c>
      <c r="B327" s="21" t="s">
        <v>111</v>
      </c>
      <c r="C327" s="39">
        <v>5377116</v>
      </c>
      <c r="D327" s="39">
        <v>2953042</v>
      </c>
      <c r="E327" s="39">
        <v>2390236.7999999998</v>
      </c>
      <c r="F327" s="22">
        <f t="shared" si="4"/>
        <v>80.94151048308828</v>
      </c>
    </row>
    <row r="328" spans="1:6">
      <c r="A328" s="42" t="s">
        <v>112</v>
      </c>
      <c r="B328" s="21" t="s">
        <v>113</v>
      </c>
      <c r="C328" s="39">
        <v>106800</v>
      </c>
      <c r="D328" s="39">
        <v>45700</v>
      </c>
      <c r="E328" s="39">
        <v>33044.04</v>
      </c>
      <c r="F328" s="22">
        <f t="shared" ref="F328:F342" si="5">IF(D328=0,0,(E328/D328)*100)</f>
        <v>72.306433260393874</v>
      </c>
    </row>
    <row r="329" spans="1:6">
      <c r="A329" s="42" t="s">
        <v>114</v>
      </c>
      <c r="B329" s="21" t="s">
        <v>115</v>
      </c>
      <c r="C329" s="39">
        <v>42729</v>
      </c>
      <c r="D329" s="39">
        <v>25054</v>
      </c>
      <c r="E329" s="39">
        <v>14919.910000000003</v>
      </c>
      <c r="F329" s="22">
        <f t="shared" si="5"/>
        <v>59.551009818791421</v>
      </c>
    </row>
    <row r="330" spans="1:6">
      <c r="A330" s="42" t="s">
        <v>116</v>
      </c>
      <c r="B330" s="21" t="s">
        <v>117</v>
      </c>
      <c r="C330" s="39">
        <v>2428922</v>
      </c>
      <c r="D330" s="39">
        <v>1277470</v>
      </c>
      <c r="E330" s="39">
        <v>980544.55999999994</v>
      </c>
      <c r="F330" s="22">
        <f t="shared" si="5"/>
        <v>76.756758280037886</v>
      </c>
    </row>
    <row r="331" spans="1:6">
      <c r="A331" s="42" t="s">
        <v>118</v>
      </c>
      <c r="B331" s="21" t="s">
        <v>119</v>
      </c>
      <c r="C331" s="39">
        <v>896458</v>
      </c>
      <c r="D331" s="39">
        <v>567105</v>
      </c>
      <c r="E331" s="39">
        <v>447539.22</v>
      </c>
      <c r="F331" s="22">
        <f t="shared" si="5"/>
        <v>78.916465204856237</v>
      </c>
    </row>
    <row r="332" spans="1:6" ht="30">
      <c r="A332" s="42" t="s">
        <v>120</v>
      </c>
      <c r="B332" s="21" t="s">
        <v>121</v>
      </c>
      <c r="C332" s="39">
        <v>1902207</v>
      </c>
      <c r="D332" s="39">
        <v>1037713</v>
      </c>
      <c r="E332" s="39">
        <v>914189.07000000007</v>
      </c>
      <c r="F332" s="22">
        <f t="shared" si="5"/>
        <v>88.096522834348235</v>
      </c>
    </row>
    <row r="333" spans="1:6" ht="30">
      <c r="A333" s="42" t="s">
        <v>122</v>
      </c>
      <c r="B333" s="21" t="s">
        <v>123</v>
      </c>
      <c r="C333" s="39">
        <v>115910</v>
      </c>
      <c r="D333" s="39">
        <v>86910</v>
      </c>
      <c r="E333" s="39">
        <v>38410</v>
      </c>
      <c r="F333" s="22">
        <f t="shared" si="5"/>
        <v>44.195144402255202</v>
      </c>
    </row>
    <row r="334" spans="1:6" ht="45">
      <c r="A334" s="42" t="s">
        <v>124</v>
      </c>
      <c r="B334" s="21" t="s">
        <v>125</v>
      </c>
      <c r="C334" s="39">
        <v>0</v>
      </c>
      <c r="D334" s="39">
        <v>0</v>
      </c>
      <c r="E334" s="39">
        <v>0</v>
      </c>
      <c r="F334" s="22">
        <f t="shared" si="5"/>
        <v>0</v>
      </c>
    </row>
    <row r="335" spans="1:6" ht="45">
      <c r="A335" s="42" t="s">
        <v>126</v>
      </c>
      <c r="B335" s="21" t="s">
        <v>127</v>
      </c>
      <c r="C335" s="39">
        <v>115910</v>
      </c>
      <c r="D335" s="39">
        <v>86910</v>
      </c>
      <c r="E335" s="39">
        <v>38410</v>
      </c>
      <c r="F335" s="22">
        <f t="shared" si="5"/>
        <v>44.195144402255202</v>
      </c>
    </row>
    <row r="336" spans="1:6">
      <c r="A336" s="42" t="s">
        <v>128</v>
      </c>
      <c r="B336" s="21" t="s">
        <v>129</v>
      </c>
      <c r="C336" s="39">
        <v>5298572</v>
      </c>
      <c r="D336" s="39">
        <v>3859161</v>
      </c>
      <c r="E336" s="39">
        <v>3682520.7800000003</v>
      </c>
      <c r="F336" s="22">
        <f t="shared" si="5"/>
        <v>95.422833615907706</v>
      </c>
    </row>
    <row r="337" spans="1:6" ht="30">
      <c r="A337" s="42" t="s">
        <v>130</v>
      </c>
      <c r="B337" s="21" t="s">
        <v>131</v>
      </c>
      <c r="C337" s="39">
        <v>485000</v>
      </c>
      <c r="D337" s="39">
        <v>389005</v>
      </c>
      <c r="E337" s="39">
        <v>324814.78000000003</v>
      </c>
      <c r="F337" s="22">
        <f t="shared" si="5"/>
        <v>83.498870194470527</v>
      </c>
    </row>
    <row r="338" spans="1:6" ht="30">
      <c r="A338" s="42" t="s">
        <v>132</v>
      </c>
      <c r="B338" s="21" t="s">
        <v>133</v>
      </c>
      <c r="C338" s="39">
        <v>4813572</v>
      </c>
      <c r="D338" s="39">
        <v>3470156</v>
      </c>
      <c r="E338" s="39">
        <v>3357706</v>
      </c>
      <c r="F338" s="22">
        <f t="shared" si="5"/>
        <v>96.759511676132135</v>
      </c>
    </row>
    <row r="339" spans="1:6">
      <c r="A339" s="42" t="s">
        <v>134</v>
      </c>
      <c r="B339" s="21" t="s">
        <v>135</v>
      </c>
      <c r="C339" s="39">
        <v>1029000</v>
      </c>
      <c r="D339" s="39">
        <v>531000</v>
      </c>
      <c r="E339" s="39">
        <v>499920.72</v>
      </c>
      <c r="F339" s="22">
        <f t="shared" si="5"/>
        <v>94.14702824858756</v>
      </c>
    </row>
    <row r="340" spans="1:6">
      <c r="A340" s="42" t="s">
        <v>136</v>
      </c>
      <c r="B340" s="21" t="s">
        <v>137</v>
      </c>
      <c r="C340" s="39">
        <v>1029000</v>
      </c>
      <c r="D340" s="39">
        <v>531000</v>
      </c>
      <c r="E340" s="39">
        <v>499920.72</v>
      </c>
      <c r="F340" s="22">
        <f t="shared" si="5"/>
        <v>94.14702824858756</v>
      </c>
    </row>
    <row r="341" spans="1:6">
      <c r="A341" s="42" t="s">
        <v>138</v>
      </c>
      <c r="B341" s="21" t="s">
        <v>139</v>
      </c>
      <c r="C341" s="39">
        <v>35800</v>
      </c>
      <c r="D341" s="39">
        <v>28800</v>
      </c>
      <c r="E341" s="39">
        <v>19833.73</v>
      </c>
      <c r="F341" s="22">
        <f t="shared" si="5"/>
        <v>68.867118055555551</v>
      </c>
    </row>
    <row r="342" spans="1:6">
      <c r="A342" s="42" t="s">
        <v>224</v>
      </c>
      <c r="B342" s="21" t="s">
        <v>225</v>
      </c>
      <c r="C342" s="39">
        <v>300000</v>
      </c>
      <c r="D342" s="39">
        <v>100000</v>
      </c>
      <c r="E342" s="39">
        <v>0</v>
      </c>
      <c r="F342" s="22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G98"/>
  <sheetViews>
    <sheetView tabSelected="1" workbookViewId="0">
      <selection sqref="A1:XFD1048576"/>
    </sheetView>
  </sheetViews>
  <sheetFormatPr defaultRowHeight="15"/>
  <cols>
    <col min="2" max="2" width="38" customWidth="1"/>
    <col min="3" max="3" width="10.42578125" bestFit="1" customWidth="1"/>
    <col min="4" max="4" width="11.42578125" bestFit="1" customWidth="1"/>
    <col min="5" max="6" width="10.42578125" bestFit="1" customWidth="1"/>
    <col min="7" max="7" width="9.28515625" bestFit="1" customWidth="1"/>
  </cols>
  <sheetData>
    <row r="2" spans="1:7">
      <c r="A2" s="43" t="s">
        <v>231</v>
      </c>
      <c r="B2" s="43"/>
      <c r="C2" s="43"/>
      <c r="D2" s="43"/>
      <c r="E2" s="43"/>
      <c r="F2" s="43"/>
    </row>
    <row r="3" spans="1:7">
      <c r="A3" s="43" t="s">
        <v>232</v>
      </c>
      <c r="B3" s="43"/>
      <c r="C3" s="43"/>
      <c r="D3" s="43"/>
      <c r="E3" s="43"/>
      <c r="F3" s="43"/>
    </row>
    <row r="5" spans="1:7" ht="75">
      <c r="A5" s="36" t="s">
        <v>3</v>
      </c>
      <c r="B5" s="36" t="s">
        <v>94</v>
      </c>
      <c r="C5" s="36" t="s">
        <v>233</v>
      </c>
      <c r="D5" s="36" t="s">
        <v>95</v>
      </c>
      <c r="E5" s="36" t="s">
        <v>96</v>
      </c>
      <c r="F5" s="36" t="s">
        <v>97</v>
      </c>
      <c r="G5" s="36" t="s">
        <v>98</v>
      </c>
    </row>
    <row r="6" spans="1:7">
      <c r="A6" s="40" t="s">
        <v>100</v>
      </c>
      <c r="B6" s="23" t="s">
        <v>101</v>
      </c>
      <c r="C6" s="41">
        <v>2065656</v>
      </c>
      <c r="D6" s="41">
        <v>6717700.75</v>
      </c>
      <c r="E6" s="41">
        <v>5381471</v>
      </c>
      <c r="F6" s="41">
        <v>4994815.1400000006</v>
      </c>
      <c r="G6" s="41">
        <f t="shared" ref="G6:G69" si="0">IF(E6=0,0,(F6/E6)*100)</f>
        <v>92.815052612938004</v>
      </c>
    </row>
    <row r="7" spans="1:7" ht="30">
      <c r="A7" s="42" t="s">
        <v>106</v>
      </c>
      <c r="B7" s="21" t="s">
        <v>107</v>
      </c>
      <c r="C7" s="39">
        <v>6000</v>
      </c>
      <c r="D7" s="39">
        <v>6000</v>
      </c>
      <c r="E7" s="39">
        <v>3000</v>
      </c>
      <c r="F7" s="39">
        <v>0</v>
      </c>
      <c r="G7" s="39">
        <f t="shared" si="0"/>
        <v>0</v>
      </c>
    </row>
    <row r="8" spans="1:7">
      <c r="A8" s="42" t="s">
        <v>108</v>
      </c>
      <c r="B8" s="21" t="s">
        <v>109</v>
      </c>
      <c r="C8" s="39">
        <v>200000</v>
      </c>
      <c r="D8" s="39">
        <v>200000</v>
      </c>
      <c r="E8" s="39">
        <v>94000</v>
      </c>
      <c r="F8" s="39">
        <v>0</v>
      </c>
      <c r="G8" s="39">
        <f t="shared" si="0"/>
        <v>0</v>
      </c>
    </row>
    <row r="9" spans="1:7" ht="45">
      <c r="A9" s="42" t="s">
        <v>122</v>
      </c>
      <c r="B9" s="21" t="s">
        <v>123</v>
      </c>
      <c r="C9" s="39">
        <v>0</v>
      </c>
      <c r="D9" s="39">
        <v>939229.75</v>
      </c>
      <c r="E9" s="39">
        <v>0</v>
      </c>
      <c r="F9" s="39">
        <v>0</v>
      </c>
      <c r="G9" s="39">
        <f t="shared" si="0"/>
        <v>0</v>
      </c>
    </row>
    <row r="10" spans="1:7" ht="45">
      <c r="A10" s="42" t="s">
        <v>124</v>
      </c>
      <c r="B10" s="21" t="s">
        <v>125</v>
      </c>
      <c r="C10" s="39">
        <v>0</v>
      </c>
      <c r="D10" s="39">
        <v>939229.75</v>
      </c>
      <c r="E10" s="39">
        <v>0</v>
      </c>
      <c r="F10" s="39">
        <v>0</v>
      </c>
      <c r="G10" s="39">
        <f t="shared" si="0"/>
        <v>0</v>
      </c>
    </row>
    <row r="11" spans="1:7">
      <c r="A11" s="42" t="s">
        <v>138</v>
      </c>
      <c r="B11" s="21" t="s">
        <v>139</v>
      </c>
      <c r="C11" s="39">
        <v>0</v>
      </c>
      <c r="D11" s="39">
        <v>0</v>
      </c>
      <c r="E11" s="39">
        <v>0</v>
      </c>
      <c r="F11" s="39">
        <v>10442</v>
      </c>
      <c r="G11" s="39">
        <f t="shared" si="0"/>
        <v>0</v>
      </c>
    </row>
    <row r="12" spans="1:7" ht="30">
      <c r="A12" s="42" t="s">
        <v>234</v>
      </c>
      <c r="B12" s="21" t="s">
        <v>235</v>
      </c>
      <c r="C12" s="39">
        <v>100000</v>
      </c>
      <c r="D12" s="39">
        <v>91500</v>
      </c>
      <c r="E12" s="39">
        <v>91500</v>
      </c>
      <c r="F12" s="39">
        <v>144320</v>
      </c>
      <c r="G12" s="39">
        <f t="shared" si="0"/>
        <v>157.72677595628414</v>
      </c>
    </row>
    <row r="13" spans="1:7">
      <c r="A13" s="42" t="s">
        <v>236</v>
      </c>
      <c r="B13" s="21" t="s">
        <v>237</v>
      </c>
      <c r="C13" s="39">
        <v>0</v>
      </c>
      <c r="D13" s="39">
        <v>1308500</v>
      </c>
      <c r="E13" s="39">
        <v>1308500</v>
      </c>
      <c r="F13" s="39">
        <v>1308500</v>
      </c>
      <c r="G13" s="39">
        <f t="shared" si="0"/>
        <v>100</v>
      </c>
    </row>
    <row r="14" spans="1:7" ht="30">
      <c r="A14" s="42" t="s">
        <v>238</v>
      </c>
      <c r="B14" s="21" t="s">
        <v>239</v>
      </c>
      <c r="C14" s="39">
        <v>0</v>
      </c>
      <c r="D14" s="39">
        <v>1308500</v>
      </c>
      <c r="E14" s="39">
        <v>1308500</v>
      </c>
      <c r="F14" s="39">
        <v>1308500</v>
      </c>
      <c r="G14" s="39">
        <f t="shared" si="0"/>
        <v>100</v>
      </c>
    </row>
    <row r="15" spans="1:7">
      <c r="A15" s="42" t="s">
        <v>240</v>
      </c>
      <c r="B15" s="21" t="s">
        <v>241</v>
      </c>
      <c r="C15" s="39">
        <v>1759656</v>
      </c>
      <c r="D15" s="39">
        <v>3359656</v>
      </c>
      <c r="E15" s="39">
        <v>3071656</v>
      </c>
      <c r="F15" s="39">
        <v>2726734.74</v>
      </c>
      <c r="G15" s="39">
        <f t="shared" si="0"/>
        <v>88.77083696872306</v>
      </c>
    </row>
    <row r="16" spans="1:7">
      <c r="A16" s="42" t="s">
        <v>155</v>
      </c>
      <c r="B16" s="21" t="s">
        <v>242</v>
      </c>
      <c r="C16" s="39">
        <v>1759656</v>
      </c>
      <c r="D16" s="39">
        <v>3359656</v>
      </c>
      <c r="E16" s="39">
        <v>3071656</v>
      </c>
      <c r="F16" s="39">
        <v>2726734.74</v>
      </c>
      <c r="G16" s="39">
        <f t="shared" si="0"/>
        <v>88.77083696872306</v>
      </c>
    </row>
    <row r="17" spans="1:7">
      <c r="A17" s="42" t="s">
        <v>243</v>
      </c>
      <c r="B17" s="21" t="s">
        <v>244</v>
      </c>
      <c r="C17" s="39">
        <v>0</v>
      </c>
      <c r="D17" s="39">
        <v>212815</v>
      </c>
      <c r="E17" s="39">
        <v>212815</v>
      </c>
      <c r="F17" s="39">
        <v>204818.4</v>
      </c>
      <c r="G17" s="39">
        <f t="shared" si="0"/>
        <v>96.242464112022176</v>
      </c>
    </row>
    <row r="18" spans="1:7" ht="30">
      <c r="A18" s="42" t="s">
        <v>245</v>
      </c>
      <c r="B18" s="21" t="s">
        <v>246</v>
      </c>
      <c r="C18" s="39">
        <v>0</v>
      </c>
      <c r="D18" s="39">
        <v>212815</v>
      </c>
      <c r="E18" s="39">
        <v>212815</v>
      </c>
      <c r="F18" s="39">
        <v>204818.4</v>
      </c>
      <c r="G18" s="39">
        <f t="shared" si="0"/>
        <v>96.242464112022176</v>
      </c>
    </row>
    <row r="19" spans="1:7" ht="30">
      <c r="A19" s="42" t="s">
        <v>247</v>
      </c>
      <c r="B19" s="21" t="s">
        <v>248</v>
      </c>
      <c r="C19" s="39">
        <v>0</v>
      </c>
      <c r="D19" s="39">
        <v>600000</v>
      </c>
      <c r="E19" s="39">
        <v>600000</v>
      </c>
      <c r="F19" s="39">
        <v>600000</v>
      </c>
      <c r="G19" s="39">
        <f t="shared" si="0"/>
        <v>100</v>
      </c>
    </row>
    <row r="20" spans="1:7" ht="90">
      <c r="A20" s="40" t="s">
        <v>140</v>
      </c>
      <c r="B20" s="23" t="s">
        <v>141</v>
      </c>
      <c r="C20" s="41">
        <v>106000</v>
      </c>
      <c r="D20" s="41">
        <v>1406000</v>
      </c>
      <c r="E20" s="41">
        <v>1403000</v>
      </c>
      <c r="F20" s="41">
        <v>1358400</v>
      </c>
      <c r="G20" s="41">
        <f t="shared" si="0"/>
        <v>96.821097647897361</v>
      </c>
    </row>
    <row r="21" spans="1:7" ht="30">
      <c r="A21" s="42" t="s">
        <v>106</v>
      </c>
      <c r="B21" s="21" t="s">
        <v>107</v>
      </c>
      <c r="C21" s="39">
        <v>6000</v>
      </c>
      <c r="D21" s="39">
        <v>6000</v>
      </c>
      <c r="E21" s="39">
        <v>3000</v>
      </c>
      <c r="F21" s="39">
        <v>0</v>
      </c>
      <c r="G21" s="39">
        <f t="shared" si="0"/>
        <v>0</v>
      </c>
    </row>
    <row r="22" spans="1:7" ht="30">
      <c r="A22" s="42" t="s">
        <v>234</v>
      </c>
      <c r="B22" s="21" t="s">
        <v>235</v>
      </c>
      <c r="C22" s="39">
        <v>100000</v>
      </c>
      <c r="D22" s="39">
        <v>91500</v>
      </c>
      <c r="E22" s="39">
        <v>91500</v>
      </c>
      <c r="F22" s="39">
        <v>49900</v>
      </c>
      <c r="G22" s="39">
        <f t="shared" si="0"/>
        <v>54.535519125683066</v>
      </c>
    </row>
    <row r="23" spans="1:7">
      <c r="A23" s="42" t="s">
        <v>236</v>
      </c>
      <c r="B23" s="21" t="s">
        <v>237</v>
      </c>
      <c r="C23" s="39">
        <v>0</v>
      </c>
      <c r="D23" s="39">
        <v>1308500</v>
      </c>
      <c r="E23" s="39">
        <v>1308500</v>
      </c>
      <c r="F23" s="39">
        <v>1308500</v>
      </c>
      <c r="G23" s="39">
        <f t="shared" si="0"/>
        <v>100</v>
      </c>
    </row>
    <row r="24" spans="1:7" ht="30">
      <c r="A24" s="42" t="s">
        <v>238</v>
      </c>
      <c r="B24" s="21" t="s">
        <v>239</v>
      </c>
      <c r="C24" s="39">
        <v>0</v>
      </c>
      <c r="D24" s="39">
        <v>1308500</v>
      </c>
      <c r="E24" s="39">
        <v>1308500</v>
      </c>
      <c r="F24" s="39">
        <v>1308500</v>
      </c>
      <c r="G24" s="39">
        <f t="shared" si="0"/>
        <v>100</v>
      </c>
    </row>
    <row r="25" spans="1:7" ht="30">
      <c r="A25" s="40" t="s">
        <v>167</v>
      </c>
      <c r="B25" s="23" t="s">
        <v>168</v>
      </c>
      <c r="C25" s="41">
        <v>0</v>
      </c>
      <c r="D25" s="41">
        <v>0</v>
      </c>
      <c r="E25" s="41">
        <v>0</v>
      </c>
      <c r="F25" s="41">
        <v>104862</v>
      </c>
      <c r="G25" s="41">
        <f t="shared" si="0"/>
        <v>0</v>
      </c>
    </row>
    <row r="26" spans="1:7">
      <c r="A26" s="42" t="s">
        <v>138</v>
      </c>
      <c r="B26" s="21" t="s">
        <v>139</v>
      </c>
      <c r="C26" s="39">
        <v>0</v>
      </c>
      <c r="D26" s="39">
        <v>0</v>
      </c>
      <c r="E26" s="39">
        <v>0</v>
      </c>
      <c r="F26" s="39">
        <v>10442</v>
      </c>
      <c r="G26" s="39">
        <f t="shared" si="0"/>
        <v>0</v>
      </c>
    </row>
    <row r="27" spans="1:7" ht="30">
      <c r="A27" s="42" t="s">
        <v>234</v>
      </c>
      <c r="B27" s="21" t="s">
        <v>235</v>
      </c>
      <c r="C27" s="39">
        <v>0</v>
      </c>
      <c r="D27" s="39">
        <v>0</v>
      </c>
      <c r="E27" s="39">
        <v>0</v>
      </c>
      <c r="F27" s="39">
        <v>94420</v>
      </c>
      <c r="G27" s="39">
        <f t="shared" si="0"/>
        <v>0</v>
      </c>
    </row>
    <row r="28" spans="1:7">
      <c r="A28" s="40" t="s">
        <v>169</v>
      </c>
      <c r="B28" s="23" t="s">
        <v>170</v>
      </c>
      <c r="C28" s="41">
        <v>0</v>
      </c>
      <c r="D28" s="41">
        <v>939229.75</v>
      </c>
      <c r="E28" s="41">
        <v>0</v>
      </c>
      <c r="F28" s="41">
        <v>0</v>
      </c>
      <c r="G28" s="41">
        <f t="shared" si="0"/>
        <v>0</v>
      </c>
    </row>
    <row r="29" spans="1:7" ht="45">
      <c r="A29" s="42" t="s">
        <v>124</v>
      </c>
      <c r="B29" s="21" t="s">
        <v>125</v>
      </c>
      <c r="C29" s="39">
        <v>0</v>
      </c>
      <c r="D29" s="39">
        <v>939229.75</v>
      </c>
      <c r="E29" s="39">
        <v>0</v>
      </c>
      <c r="F29" s="39">
        <v>0</v>
      </c>
      <c r="G29" s="39">
        <f t="shared" si="0"/>
        <v>0</v>
      </c>
    </row>
    <row r="30" spans="1:7" ht="30">
      <c r="A30" s="40" t="s">
        <v>249</v>
      </c>
      <c r="B30" s="23" t="s">
        <v>250</v>
      </c>
      <c r="C30" s="41">
        <v>0</v>
      </c>
      <c r="D30" s="41">
        <v>212815</v>
      </c>
      <c r="E30" s="41">
        <v>212815</v>
      </c>
      <c r="F30" s="41">
        <v>204818.4</v>
      </c>
      <c r="G30" s="41">
        <f t="shared" si="0"/>
        <v>96.242464112022176</v>
      </c>
    </row>
    <row r="31" spans="1:7">
      <c r="A31" s="42" t="s">
        <v>243</v>
      </c>
      <c r="B31" s="21" t="s">
        <v>244</v>
      </c>
      <c r="C31" s="39">
        <v>0</v>
      </c>
      <c r="D31" s="39">
        <v>212815</v>
      </c>
      <c r="E31" s="39">
        <v>212815</v>
      </c>
      <c r="F31" s="39">
        <v>204818.4</v>
      </c>
      <c r="G31" s="39">
        <f t="shared" si="0"/>
        <v>96.242464112022176</v>
      </c>
    </row>
    <row r="32" spans="1:7" ht="30">
      <c r="A32" s="42" t="s">
        <v>245</v>
      </c>
      <c r="B32" s="21" t="s">
        <v>246</v>
      </c>
      <c r="C32" s="39">
        <v>0</v>
      </c>
      <c r="D32" s="39">
        <v>212815</v>
      </c>
      <c r="E32" s="39">
        <v>212815</v>
      </c>
      <c r="F32" s="39">
        <v>204818.4</v>
      </c>
      <c r="G32" s="39">
        <f t="shared" si="0"/>
        <v>96.242464112022176</v>
      </c>
    </row>
    <row r="33" spans="1:7" ht="45">
      <c r="A33" s="40" t="s">
        <v>171</v>
      </c>
      <c r="B33" s="23" t="s">
        <v>172</v>
      </c>
      <c r="C33" s="41">
        <v>1171656</v>
      </c>
      <c r="D33" s="41">
        <v>2771656</v>
      </c>
      <c r="E33" s="41">
        <v>2771656</v>
      </c>
      <c r="F33" s="41">
        <v>2726734.74</v>
      </c>
      <c r="G33" s="41">
        <f t="shared" si="0"/>
        <v>98.379262794517075</v>
      </c>
    </row>
    <row r="34" spans="1:7">
      <c r="A34" s="42" t="s">
        <v>155</v>
      </c>
      <c r="B34" s="21" t="s">
        <v>242</v>
      </c>
      <c r="C34" s="39">
        <v>1171656</v>
      </c>
      <c r="D34" s="39">
        <v>2771656</v>
      </c>
      <c r="E34" s="39">
        <v>2771656</v>
      </c>
      <c r="F34" s="39">
        <v>2726734.74</v>
      </c>
      <c r="G34" s="39">
        <f t="shared" si="0"/>
        <v>98.379262794517075</v>
      </c>
    </row>
    <row r="35" spans="1:7" ht="30">
      <c r="A35" s="40" t="s">
        <v>251</v>
      </c>
      <c r="B35" s="23" t="s">
        <v>252</v>
      </c>
      <c r="C35" s="41">
        <v>788000</v>
      </c>
      <c r="D35" s="41">
        <v>788000</v>
      </c>
      <c r="E35" s="41">
        <v>394000</v>
      </c>
      <c r="F35" s="41">
        <v>0</v>
      </c>
      <c r="G35" s="41">
        <f t="shared" si="0"/>
        <v>0</v>
      </c>
    </row>
    <row r="36" spans="1:7">
      <c r="A36" s="42" t="s">
        <v>180</v>
      </c>
      <c r="B36" s="21" t="s">
        <v>181</v>
      </c>
      <c r="C36" s="39">
        <v>200000</v>
      </c>
      <c r="D36" s="39">
        <v>200000</v>
      </c>
      <c r="E36" s="39">
        <v>94000</v>
      </c>
      <c r="F36" s="39">
        <v>0</v>
      </c>
      <c r="G36" s="39">
        <f t="shared" si="0"/>
        <v>0</v>
      </c>
    </row>
    <row r="37" spans="1:7">
      <c r="A37" s="42" t="s">
        <v>108</v>
      </c>
      <c r="B37" s="21" t="s">
        <v>109</v>
      </c>
      <c r="C37" s="39">
        <v>200000</v>
      </c>
      <c r="D37" s="39">
        <v>200000</v>
      </c>
      <c r="E37" s="39">
        <v>94000</v>
      </c>
      <c r="F37" s="39">
        <v>0</v>
      </c>
      <c r="G37" s="39">
        <f t="shared" si="0"/>
        <v>0</v>
      </c>
    </row>
    <row r="38" spans="1:7">
      <c r="A38" s="42" t="s">
        <v>155</v>
      </c>
      <c r="B38" s="21" t="s">
        <v>242</v>
      </c>
      <c r="C38" s="39">
        <v>588000</v>
      </c>
      <c r="D38" s="39">
        <v>588000</v>
      </c>
      <c r="E38" s="39">
        <v>300000</v>
      </c>
      <c r="F38" s="39">
        <v>0</v>
      </c>
      <c r="G38" s="39">
        <f t="shared" si="0"/>
        <v>0</v>
      </c>
    </row>
    <row r="39" spans="1:7" ht="60">
      <c r="A39" s="40" t="s">
        <v>176</v>
      </c>
      <c r="B39" s="23" t="s">
        <v>177</v>
      </c>
      <c r="C39" s="41">
        <v>0</v>
      </c>
      <c r="D39" s="41">
        <v>600000</v>
      </c>
      <c r="E39" s="41">
        <v>600000</v>
      </c>
      <c r="F39" s="41">
        <v>600000</v>
      </c>
      <c r="G39" s="41">
        <f t="shared" si="0"/>
        <v>100</v>
      </c>
    </row>
    <row r="40" spans="1:7" ht="30">
      <c r="A40" s="42" t="s">
        <v>247</v>
      </c>
      <c r="B40" s="21" t="s">
        <v>248</v>
      </c>
      <c r="C40" s="39">
        <v>0</v>
      </c>
      <c r="D40" s="39">
        <v>600000</v>
      </c>
      <c r="E40" s="39">
        <v>600000</v>
      </c>
      <c r="F40" s="39">
        <v>600000</v>
      </c>
      <c r="G40" s="39">
        <f t="shared" si="0"/>
        <v>100</v>
      </c>
    </row>
    <row r="41" spans="1:7" ht="30">
      <c r="A41" s="40" t="s">
        <v>178</v>
      </c>
      <c r="B41" s="23" t="s">
        <v>179</v>
      </c>
      <c r="C41" s="41">
        <v>1111238</v>
      </c>
      <c r="D41" s="41">
        <v>1731238</v>
      </c>
      <c r="E41" s="41">
        <v>1475619</v>
      </c>
      <c r="F41" s="41">
        <v>990104.62999999989</v>
      </c>
      <c r="G41" s="41">
        <f t="shared" si="0"/>
        <v>67.097579388717548</v>
      </c>
    </row>
    <row r="42" spans="1:7">
      <c r="A42" s="42" t="s">
        <v>102</v>
      </c>
      <c r="B42" s="21" t="s">
        <v>103</v>
      </c>
      <c r="C42" s="39">
        <v>28844</v>
      </c>
      <c r="D42" s="39">
        <v>28844</v>
      </c>
      <c r="E42" s="39">
        <v>14421.999999999998</v>
      </c>
      <c r="F42" s="39">
        <v>0</v>
      </c>
      <c r="G42" s="39">
        <f t="shared" si="0"/>
        <v>0</v>
      </c>
    </row>
    <row r="43" spans="1:7">
      <c r="A43" s="42" t="s">
        <v>104</v>
      </c>
      <c r="B43" s="21" t="s">
        <v>105</v>
      </c>
      <c r="C43" s="39">
        <v>6346</v>
      </c>
      <c r="D43" s="39">
        <v>6346</v>
      </c>
      <c r="E43" s="39">
        <v>3173.0000000000005</v>
      </c>
      <c r="F43" s="39">
        <v>0</v>
      </c>
      <c r="G43" s="39">
        <f t="shared" si="0"/>
        <v>0</v>
      </c>
    </row>
    <row r="44" spans="1:7" ht="30">
      <c r="A44" s="42" t="s">
        <v>106</v>
      </c>
      <c r="B44" s="21" t="s">
        <v>107</v>
      </c>
      <c r="C44" s="39">
        <v>22848</v>
      </c>
      <c r="D44" s="39">
        <v>22848</v>
      </c>
      <c r="E44" s="39">
        <v>11424</v>
      </c>
      <c r="F44" s="39">
        <v>7092.48</v>
      </c>
      <c r="G44" s="39">
        <f t="shared" si="0"/>
        <v>62.084033613445378</v>
      </c>
    </row>
    <row r="45" spans="1:7">
      <c r="A45" s="42" t="s">
        <v>186</v>
      </c>
      <c r="B45" s="21" t="s">
        <v>187</v>
      </c>
      <c r="C45" s="39">
        <v>453200</v>
      </c>
      <c r="D45" s="39">
        <v>453200</v>
      </c>
      <c r="E45" s="39">
        <v>226600</v>
      </c>
      <c r="F45" s="39">
        <v>435063.75</v>
      </c>
      <c r="G45" s="39">
        <f t="shared" si="0"/>
        <v>191.99635922330097</v>
      </c>
    </row>
    <row r="46" spans="1:7" ht="30">
      <c r="A46" s="42" t="s">
        <v>234</v>
      </c>
      <c r="B46" s="21" t="s">
        <v>235</v>
      </c>
      <c r="C46" s="39">
        <v>600000</v>
      </c>
      <c r="D46" s="39">
        <v>650000</v>
      </c>
      <c r="E46" s="39">
        <v>650000</v>
      </c>
      <c r="F46" s="39">
        <v>494001.81999999995</v>
      </c>
      <c r="G46" s="39">
        <f t="shared" si="0"/>
        <v>76.000279999999989</v>
      </c>
    </row>
    <row r="47" spans="1:7">
      <c r="A47" s="42" t="s">
        <v>155</v>
      </c>
      <c r="B47" s="21" t="s">
        <v>242</v>
      </c>
      <c r="C47" s="39">
        <v>0</v>
      </c>
      <c r="D47" s="39">
        <v>570000</v>
      </c>
      <c r="E47" s="39">
        <v>570000</v>
      </c>
      <c r="F47" s="39">
        <v>53946.58</v>
      </c>
      <c r="G47" s="39">
        <f t="shared" si="0"/>
        <v>9.4643122807017548</v>
      </c>
    </row>
    <row r="48" spans="1:7" ht="45">
      <c r="A48" s="40" t="s">
        <v>190</v>
      </c>
      <c r="B48" s="23" t="s">
        <v>191</v>
      </c>
      <c r="C48" s="41">
        <v>200000</v>
      </c>
      <c r="D48" s="41">
        <v>200000</v>
      </c>
      <c r="E48" s="41">
        <v>200000</v>
      </c>
      <c r="F48" s="41">
        <v>131826.54999999999</v>
      </c>
      <c r="G48" s="41">
        <f t="shared" si="0"/>
        <v>65.913274999999999</v>
      </c>
    </row>
    <row r="49" spans="1:7" ht="30">
      <c r="A49" s="42" t="s">
        <v>234</v>
      </c>
      <c r="B49" s="21" t="s">
        <v>235</v>
      </c>
      <c r="C49" s="39">
        <v>200000</v>
      </c>
      <c r="D49" s="39">
        <v>200000</v>
      </c>
      <c r="E49" s="39">
        <v>200000</v>
      </c>
      <c r="F49" s="39">
        <v>131826.54999999999</v>
      </c>
      <c r="G49" s="39">
        <f t="shared" si="0"/>
        <v>65.913274999999999</v>
      </c>
    </row>
    <row r="50" spans="1:7">
      <c r="A50" s="40" t="s">
        <v>192</v>
      </c>
      <c r="B50" s="23" t="s">
        <v>193</v>
      </c>
      <c r="C50" s="41">
        <v>50000</v>
      </c>
      <c r="D50" s="41">
        <v>50000</v>
      </c>
      <c r="E50" s="41">
        <v>25000.000000000004</v>
      </c>
      <c r="F50" s="41">
        <v>502.8</v>
      </c>
      <c r="G50" s="41">
        <f t="shared" si="0"/>
        <v>2.0111999999999997</v>
      </c>
    </row>
    <row r="51" spans="1:7">
      <c r="A51" s="42" t="s">
        <v>186</v>
      </c>
      <c r="B51" s="21" t="s">
        <v>187</v>
      </c>
      <c r="C51" s="39">
        <v>50000</v>
      </c>
      <c r="D51" s="39">
        <v>50000</v>
      </c>
      <c r="E51" s="39">
        <v>25000.000000000004</v>
      </c>
      <c r="F51" s="39">
        <v>502.8</v>
      </c>
      <c r="G51" s="39">
        <f t="shared" si="0"/>
        <v>2.0111999999999997</v>
      </c>
    </row>
    <row r="52" spans="1:7" ht="30">
      <c r="A52" s="40" t="s">
        <v>194</v>
      </c>
      <c r="B52" s="23" t="s">
        <v>195</v>
      </c>
      <c r="C52" s="41">
        <v>404648</v>
      </c>
      <c r="D52" s="41">
        <v>524648</v>
      </c>
      <c r="E52" s="41">
        <v>322324</v>
      </c>
      <c r="F52" s="41">
        <v>587130.91</v>
      </c>
      <c r="G52" s="41">
        <f t="shared" si="0"/>
        <v>182.15550501979376</v>
      </c>
    </row>
    <row r="53" spans="1:7" ht="30">
      <c r="A53" s="42" t="s">
        <v>106</v>
      </c>
      <c r="B53" s="21" t="s">
        <v>107</v>
      </c>
      <c r="C53" s="39">
        <v>1448</v>
      </c>
      <c r="D53" s="39">
        <v>1448</v>
      </c>
      <c r="E53" s="39">
        <v>724</v>
      </c>
      <c r="F53" s="39">
        <v>7092.48</v>
      </c>
      <c r="G53" s="39">
        <f t="shared" si="0"/>
        <v>979.6243093922651</v>
      </c>
    </row>
    <row r="54" spans="1:7">
      <c r="A54" s="42" t="s">
        <v>186</v>
      </c>
      <c r="B54" s="21" t="s">
        <v>187</v>
      </c>
      <c r="C54" s="39">
        <v>403200</v>
      </c>
      <c r="D54" s="39">
        <v>403200</v>
      </c>
      <c r="E54" s="39">
        <v>201600</v>
      </c>
      <c r="F54" s="39">
        <v>434560.95</v>
      </c>
      <c r="G54" s="39">
        <f t="shared" si="0"/>
        <v>215.55602678571429</v>
      </c>
    </row>
    <row r="55" spans="1:7" ht="30">
      <c r="A55" s="42" t="s">
        <v>234</v>
      </c>
      <c r="B55" s="21" t="s">
        <v>235</v>
      </c>
      <c r="C55" s="39">
        <v>0</v>
      </c>
      <c r="D55" s="39">
        <v>50000</v>
      </c>
      <c r="E55" s="39">
        <v>50000</v>
      </c>
      <c r="F55" s="39">
        <v>96362.48000000001</v>
      </c>
      <c r="G55" s="39">
        <f t="shared" si="0"/>
        <v>192.72496000000001</v>
      </c>
    </row>
    <row r="56" spans="1:7">
      <c r="A56" s="42" t="s">
        <v>155</v>
      </c>
      <c r="B56" s="21" t="s">
        <v>242</v>
      </c>
      <c r="C56" s="39">
        <v>0</v>
      </c>
      <c r="D56" s="39">
        <v>70000</v>
      </c>
      <c r="E56" s="39">
        <v>70000</v>
      </c>
      <c r="F56" s="39">
        <v>49115</v>
      </c>
      <c r="G56" s="39">
        <f t="shared" si="0"/>
        <v>70.164285714285711</v>
      </c>
    </row>
    <row r="57" spans="1:7" ht="30">
      <c r="A57" s="40" t="s">
        <v>197</v>
      </c>
      <c r="B57" s="23" t="s">
        <v>195</v>
      </c>
      <c r="C57" s="41">
        <v>0</v>
      </c>
      <c r="D57" s="41">
        <v>500000</v>
      </c>
      <c r="E57" s="41">
        <v>500000</v>
      </c>
      <c r="F57" s="41">
        <v>4831.58</v>
      </c>
      <c r="G57" s="41">
        <f t="shared" si="0"/>
        <v>0.96631600000000006</v>
      </c>
    </row>
    <row r="58" spans="1:7">
      <c r="A58" s="42" t="s">
        <v>155</v>
      </c>
      <c r="B58" s="21" t="s">
        <v>242</v>
      </c>
      <c r="C58" s="39">
        <v>0</v>
      </c>
      <c r="D58" s="39">
        <v>500000</v>
      </c>
      <c r="E58" s="39">
        <v>500000</v>
      </c>
      <c r="F58" s="39">
        <v>4831.58</v>
      </c>
      <c r="G58" s="39">
        <f t="shared" si="0"/>
        <v>0.96631600000000006</v>
      </c>
    </row>
    <row r="59" spans="1:7" ht="30">
      <c r="A59" s="40" t="s">
        <v>200</v>
      </c>
      <c r="B59" s="23" t="s">
        <v>201</v>
      </c>
      <c r="C59" s="41">
        <v>35190</v>
      </c>
      <c r="D59" s="41">
        <v>35190</v>
      </c>
      <c r="E59" s="41">
        <v>17595</v>
      </c>
      <c r="F59" s="41">
        <v>0</v>
      </c>
      <c r="G59" s="41">
        <f t="shared" si="0"/>
        <v>0</v>
      </c>
    </row>
    <row r="60" spans="1:7">
      <c r="A60" s="42" t="s">
        <v>102</v>
      </c>
      <c r="B60" s="21" t="s">
        <v>103</v>
      </c>
      <c r="C60" s="39">
        <v>28844</v>
      </c>
      <c r="D60" s="39">
        <v>28844</v>
      </c>
      <c r="E60" s="39">
        <v>14421.999999999998</v>
      </c>
      <c r="F60" s="39">
        <v>0</v>
      </c>
      <c r="G60" s="39">
        <f t="shared" si="0"/>
        <v>0</v>
      </c>
    </row>
    <row r="61" spans="1:7">
      <c r="A61" s="42" t="s">
        <v>104</v>
      </c>
      <c r="B61" s="21" t="s">
        <v>105</v>
      </c>
      <c r="C61" s="39">
        <v>6346</v>
      </c>
      <c r="D61" s="39">
        <v>6346</v>
      </c>
      <c r="E61" s="39">
        <v>3173.0000000000005</v>
      </c>
      <c r="F61" s="39">
        <v>0</v>
      </c>
      <c r="G61" s="39">
        <f t="shared" si="0"/>
        <v>0</v>
      </c>
    </row>
    <row r="62" spans="1:7" ht="30">
      <c r="A62" s="40" t="s">
        <v>202</v>
      </c>
      <c r="B62" s="23" t="s">
        <v>203</v>
      </c>
      <c r="C62" s="41">
        <v>400000</v>
      </c>
      <c r="D62" s="41">
        <v>400000</v>
      </c>
      <c r="E62" s="41">
        <v>400000</v>
      </c>
      <c r="F62" s="41">
        <v>225400.31</v>
      </c>
      <c r="G62" s="41">
        <f t="shared" si="0"/>
        <v>56.350077499999998</v>
      </c>
    </row>
    <row r="63" spans="1:7" ht="30">
      <c r="A63" s="42" t="s">
        <v>234</v>
      </c>
      <c r="B63" s="21" t="s">
        <v>235</v>
      </c>
      <c r="C63" s="39">
        <v>400000</v>
      </c>
      <c r="D63" s="39">
        <v>400000</v>
      </c>
      <c r="E63" s="39">
        <v>400000</v>
      </c>
      <c r="F63" s="39">
        <v>225400.31</v>
      </c>
      <c r="G63" s="39">
        <f t="shared" si="0"/>
        <v>56.350077499999998</v>
      </c>
    </row>
    <row r="64" spans="1:7">
      <c r="A64" s="40" t="s">
        <v>214</v>
      </c>
      <c r="B64" s="23" t="s">
        <v>215</v>
      </c>
      <c r="C64" s="41">
        <v>0</v>
      </c>
      <c r="D64" s="41">
        <v>0</v>
      </c>
      <c r="E64" s="41">
        <v>0</v>
      </c>
      <c r="F64" s="41">
        <v>40412.480000000003</v>
      </c>
      <c r="G64" s="41">
        <f t="shared" si="0"/>
        <v>0</v>
      </c>
    </row>
    <row r="65" spans="1:7" ht="30">
      <c r="A65" s="42" t="s">
        <v>234</v>
      </c>
      <c r="B65" s="21" t="s">
        <v>235</v>
      </c>
      <c r="C65" s="39">
        <v>0</v>
      </c>
      <c r="D65" s="39">
        <v>0</v>
      </c>
      <c r="E65" s="39">
        <v>0</v>
      </c>
      <c r="F65" s="39">
        <v>40412.480000000003</v>
      </c>
      <c r="G65" s="39">
        <f t="shared" si="0"/>
        <v>0</v>
      </c>
    </row>
    <row r="66" spans="1:7" ht="45">
      <c r="A66" s="40" t="s">
        <v>163</v>
      </c>
      <c r="B66" s="23" t="s">
        <v>164</v>
      </c>
      <c r="C66" s="41">
        <v>21400</v>
      </c>
      <c r="D66" s="41">
        <v>21400</v>
      </c>
      <c r="E66" s="41">
        <v>10700</v>
      </c>
      <c r="F66" s="41">
        <v>0</v>
      </c>
      <c r="G66" s="41">
        <f t="shared" si="0"/>
        <v>0</v>
      </c>
    </row>
    <row r="67" spans="1:7" ht="30">
      <c r="A67" s="42" t="s">
        <v>106</v>
      </c>
      <c r="B67" s="21" t="s">
        <v>107</v>
      </c>
      <c r="C67" s="39">
        <v>21400</v>
      </c>
      <c r="D67" s="39">
        <v>21400</v>
      </c>
      <c r="E67" s="39">
        <v>10700</v>
      </c>
      <c r="F67" s="39">
        <v>0</v>
      </c>
      <c r="G67" s="39">
        <f t="shared" si="0"/>
        <v>0</v>
      </c>
    </row>
    <row r="68" spans="1:7">
      <c r="A68" s="40" t="s">
        <v>222</v>
      </c>
      <c r="B68" s="23" t="s">
        <v>223</v>
      </c>
      <c r="C68" s="41">
        <v>0</v>
      </c>
      <c r="D68" s="41">
        <v>3082900</v>
      </c>
      <c r="E68" s="41">
        <v>3082900</v>
      </c>
      <c r="F68" s="41">
        <v>3082900</v>
      </c>
      <c r="G68" s="41">
        <f t="shared" si="0"/>
        <v>100</v>
      </c>
    </row>
    <row r="69" spans="1:7" ht="30">
      <c r="A69" s="42" t="s">
        <v>234</v>
      </c>
      <c r="B69" s="21" t="s">
        <v>235</v>
      </c>
      <c r="C69" s="39">
        <v>0</v>
      </c>
      <c r="D69" s="39">
        <v>49900</v>
      </c>
      <c r="E69" s="39">
        <v>49900</v>
      </c>
      <c r="F69" s="39">
        <v>49900</v>
      </c>
      <c r="G69" s="39">
        <f t="shared" si="0"/>
        <v>100</v>
      </c>
    </row>
    <row r="70" spans="1:7" ht="30">
      <c r="A70" s="42" t="s">
        <v>247</v>
      </c>
      <c r="B70" s="21" t="s">
        <v>248</v>
      </c>
      <c r="C70" s="39">
        <v>0</v>
      </c>
      <c r="D70" s="39">
        <v>3033000</v>
      </c>
      <c r="E70" s="39">
        <v>3033000</v>
      </c>
      <c r="F70" s="39">
        <v>3033000</v>
      </c>
      <c r="G70" s="39">
        <f t="shared" ref="G70:G98" si="1">IF(E70=0,0,(F70/E70)*100)</f>
        <v>100</v>
      </c>
    </row>
    <row r="71" spans="1:7" ht="45">
      <c r="A71" s="40" t="s">
        <v>190</v>
      </c>
      <c r="B71" s="23" t="s">
        <v>191</v>
      </c>
      <c r="C71" s="41">
        <v>0</v>
      </c>
      <c r="D71" s="41">
        <v>49900</v>
      </c>
      <c r="E71" s="41">
        <v>49900</v>
      </c>
      <c r="F71" s="41">
        <v>49900</v>
      </c>
      <c r="G71" s="41">
        <f t="shared" si="1"/>
        <v>100</v>
      </c>
    </row>
    <row r="72" spans="1:7" ht="30">
      <c r="A72" s="42" t="s">
        <v>234</v>
      </c>
      <c r="B72" s="21" t="s">
        <v>235</v>
      </c>
      <c r="C72" s="39">
        <v>0</v>
      </c>
      <c r="D72" s="39">
        <v>49900</v>
      </c>
      <c r="E72" s="39">
        <v>49900</v>
      </c>
      <c r="F72" s="39">
        <v>49900</v>
      </c>
      <c r="G72" s="39">
        <f t="shared" si="1"/>
        <v>100</v>
      </c>
    </row>
    <row r="73" spans="1:7">
      <c r="A73" s="40" t="s">
        <v>175</v>
      </c>
      <c r="B73" s="23" t="s">
        <v>72</v>
      </c>
      <c r="C73" s="41">
        <v>0</v>
      </c>
      <c r="D73" s="41">
        <v>3033000</v>
      </c>
      <c r="E73" s="41">
        <v>3033000</v>
      </c>
      <c r="F73" s="41">
        <v>3033000</v>
      </c>
      <c r="G73" s="41">
        <f t="shared" si="1"/>
        <v>100</v>
      </c>
    </row>
    <row r="74" spans="1:7" ht="30">
      <c r="A74" s="42" t="s">
        <v>247</v>
      </c>
      <c r="B74" s="21" t="s">
        <v>248</v>
      </c>
      <c r="C74" s="39">
        <v>0</v>
      </c>
      <c r="D74" s="39">
        <v>3033000</v>
      </c>
      <c r="E74" s="39">
        <v>3033000</v>
      </c>
      <c r="F74" s="39">
        <v>3033000</v>
      </c>
      <c r="G74" s="39">
        <f t="shared" si="1"/>
        <v>100</v>
      </c>
    </row>
    <row r="75" spans="1:7">
      <c r="A75" s="13" t="s">
        <v>230</v>
      </c>
      <c r="B75" s="23"/>
      <c r="C75" s="41">
        <v>3176894</v>
      </c>
      <c r="D75" s="41">
        <v>11531838.75</v>
      </c>
      <c r="E75" s="41">
        <v>9939990</v>
      </c>
      <c r="F75" s="41">
        <v>9067819.7699999996</v>
      </c>
      <c r="G75" s="41">
        <f t="shared" si="1"/>
        <v>91.225642782336806</v>
      </c>
    </row>
    <row r="76" spans="1:7">
      <c r="A76" s="42" t="s">
        <v>180</v>
      </c>
      <c r="B76" s="21" t="s">
        <v>181</v>
      </c>
      <c r="C76" s="39">
        <v>717238</v>
      </c>
      <c r="D76" s="39">
        <v>1656467.75</v>
      </c>
      <c r="E76" s="39">
        <v>352619</v>
      </c>
      <c r="F76" s="39">
        <v>452598.23</v>
      </c>
      <c r="G76" s="39">
        <f t="shared" si="1"/>
        <v>128.35333036506825</v>
      </c>
    </row>
    <row r="77" spans="1:7" ht="30">
      <c r="A77" s="42" t="s">
        <v>182</v>
      </c>
      <c r="B77" s="21" t="s">
        <v>183</v>
      </c>
      <c r="C77" s="39">
        <v>35190</v>
      </c>
      <c r="D77" s="39">
        <v>35190</v>
      </c>
      <c r="E77" s="39">
        <v>17595</v>
      </c>
      <c r="F77" s="39">
        <v>0</v>
      </c>
      <c r="G77" s="39">
        <f t="shared" si="1"/>
        <v>0</v>
      </c>
    </row>
    <row r="78" spans="1:7">
      <c r="A78" s="42" t="s">
        <v>153</v>
      </c>
      <c r="B78" s="21" t="s">
        <v>154</v>
      </c>
      <c r="C78" s="39">
        <v>28844</v>
      </c>
      <c r="D78" s="39">
        <v>28844</v>
      </c>
      <c r="E78" s="39">
        <v>14421.999999999998</v>
      </c>
      <c r="F78" s="39">
        <v>0</v>
      </c>
      <c r="G78" s="39">
        <f t="shared" si="1"/>
        <v>0</v>
      </c>
    </row>
    <row r="79" spans="1:7">
      <c r="A79" s="42" t="s">
        <v>102</v>
      </c>
      <c r="B79" s="21" t="s">
        <v>103</v>
      </c>
      <c r="C79" s="39">
        <v>28844</v>
      </c>
      <c r="D79" s="39">
        <v>28844</v>
      </c>
      <c r="E79" s="39">
        <v>14421.999999999998</v>
      </c>
      <c r="F79" s="39">
        <v>0</v>
      </c>
      <c r="G79" s="39">
        <f t="shared" si="1"/>
        <v>0</v>
      </c>
    </row>
    <row r="80" spans="1:7">
      <c r="A80" s="42" t="s">
        <v>104</v>
      </c>
      <c r="B80" s="21" t="s">
        <v>105</v>
      </c>
      <c r="C80" s="39">
        <v>6346</v>
      </c>
      <c r="D80" s="39">
        <v>6346</v>
      </c>
      <c r="E80" s="39">
        <v>3173.0000000000005</v>
      </c>
      <c r="F80" s="39">
        <v>0</v>
      </c>
      <c r="G80" s="39">
        <f t="shared" si="1"/>
        <v>0</v>
      </c>
    </row>
    <row r="81" spans="1:7">
      <c r="A81" s="42" t="s">
        <v>184</v>
      </c>
      <c r="B81" s="21" t="s">
        <v>185</v>
      </c>
      <c r="C81" s="39">
        <v>682048</v>
      </c>
      <c r="D81" s="39">
        <v>1621277.75</v>
      </c>
      <c r="E81" s="39">
        <v>335024</v>
      </c>
      <c r="F81" s="39">
        <v>442156.23</v>
      </c>
      <c r="G81" s="39">
        <f t="shared" si="1"/>
        <v>131.97747922536894</v>
      </c>
    </row>
    <row r="82" spans="1:7" ht="30">
      <c r="A82" s="42" t="s">
        <v>106</v>
      </c>
      <c r="B82" s="21" t="s">
        <v>107</v>
      </c>
      <c r="C82" s="39">
        <v>28848</v>
      </c>
      <c r="D82" s="39">
        <v>28848</v>
      </c>
      <c r="E82" s="39">
        <v>14424</v>
      </c>
      <c r="F82" s="39">
        <v>7092.48</v>
      </c>
      <c r="G82" s="39">
        <f t="shared" si="1"/>
        <v>49.171381031613976</v>
      </c>
    </row>
    <row r="83" spans="1:7">
      <c r="A83" s="42" t="s">
        <v>186</v>
      </c>
      <c r="B83" s="21" t="s">
        <v>187</v>
      </c>
      <c r="C83" s="39">
        <v>453200</v>
      </c>
      <c r="D83" s="39">
        <v>453200</v>
      </c>
      <c r="E83" s="39">
        <v>226600</v>
      </c>
      <c r="F83" s="39">
        <v>435063.75</v>
      </c>
      <c r="G83" s="39">
        <f t="shared" si="1"/>
        <v>191.99635922330097</v>
      </c>
    </row>
    <row r="84" spans="1:7">
      <c r="A84" s="42" t="s">
        <v>108</v>
      </c>
      <c r="B84" s="21" t="s">
        <v>109</v>
      </c>
      <c r="C84" s="39">
        <v>200000</v>
      </c>
      <c r="D84" s="39">
        <v>200000</v>
      </c>
      <c r="E84" s="39">
        <v>94000</v>
      </c>
      <c r="F84" s="39">
        <v>0</v>
      </c>
      <c r="G84" s="39">
        <f t="shared" si="1"/>
        <v>0</v>
      </c>
    </row>
    <row r="85" spans="1:7" ht="45">
      <c r="A85" s="42" t="s">
        <v>122</v>
      </c>
      <c r="B85" s="21" t="s">
        <v>123</v>
      </c>
      <c r="C85" s="39">
        <v>0</v>
      </c>
      <c r="D85" s="39">
        <v>939229.75</v>
      </c>
      <c r="E85" s="39">
        <v>0</v>
      </c>
      <c r="F85" s="39">
        <v>0</v>
      </c>
      <c r="G85" s="39">
        <f t="shared" si="1"/>
        <v>0</v>
      </c>
    </row>
    <row r="86" spans="1:7" ht="45">
      <c r="A86" s="42" t="s">
        <v>124</v>
      </c>
      <c r="B86" s="21" t="s">
        <v>125</v>
      </c>
      <c r="C86" s="39">
        <v>0</v>
      </c>
      <c r="D86" s="39">
        <v>939229.75</v>
      </c>
      <c r="E86" s="39">
        <v>0</v>
      </c>
      <c r="F86" s="39">
        <v>0</v>
      </c>
      <c r="G86" s="39">
        <f t="shared" si="1"/>
        <v>0</v>
      </c>
    </row>
    <row r="87" spans="1:7">
      <c r="A87" s="42" t="s">
        <v>138</v>
      </c>
      <c r="B87" s="21" t="s">
        <v>139</v>
      </c>
      <c r="C87" s="39">
        <v>0</v>
      </c>
      <c r="D87" s="39">
        <v>0</v>
      </c>
      <c r="E87" s="39">
        <v>0</v>
      </c>
      <c r="F87" s="39">
        <v>10442</v>
      </c>
      <c r="G87" s="39">
        <f t="shared" si="1"/>
        <v>0</v>
      </c>
    </row>
    <row r="88" spans="1:7">
      <c r="A88" s="42" t="s">
        <v>253</v>
      </c>
      <c r="B88" s="21" t="s">
        <v>254</v>
      </c>
      <c r="C88" s="39">
        <v>2459656</v>
      </c>
      <c r="D88" s="39">
        <v>9875371</v>
      </c>
      <c r="E88" s="39">
        <v>9587371</v>
      </c>
      <c r="F88" s="39">
        <v>8615221.540000001</v>
      </c>
      <c r="G88" s="39">
        <f t="shared" si="1"/>
        <v>89.860103880406854</v>
      </c>
    </row>
    <row r="89" spans="1:7">
      <c r="A89" s="42" t="s">
        <v>255</v>
      </c>
      <c r="B89" s="21" t="s">
        <v>256</v>
      </c>
      <c r="C89" s="39">
        <v>2459656</v>
      </c>
      <c r="D89" s="39">
        <v>6242371</v>
      </c>
      <c r="E89" s="39">
        <v>5954371</v>
      </c>
      <c r="F89" s="39">
        <v>4982221.540000001</v>
      </c>
      <c r="G89" s="39">
        <f t="shared" si="1"/>
        <v>83.673347529067314</v>
      </c>
    </row>
    <row r="90" spans="1:7" ht="30">
      <c r="A90" s="42" t="s">
        <v>234</v>
      </c>
      <c r="B90" s="21" t="s">
        <v>235</v>
      </c>
      <c r="C90" s="39">
        <v>700000</v>
      </c>
      <c r="D90" s="39">
        <v>791400</v>
      </c>
      <c r="E90" s="39">
        <v>791400</v>
      </c>
      <c r="F90" s="39">
        <v>688221.82000000007</v>
      </c>
      <c r="G90" s="39">
        <f t="shared" si="1"/>
        <v>86.962575183219613</v>
      </c>
    </row>
    <row r="91" spans="1:7">
      <c r="A91" s="42" t="s">
        <v>236</v>
      </c>
      <c r="B91" s="21" t="s">
        <v>237</v>
      </c>
      <c r="C91" s="39">
        <v>0</v>
      </c>
      <c r="D91" s="39">
        <v>1308500</v>
      </c>
      <c r="E91" s="39">
        <v>1308500</v>
      </c>
      <c r="F91" s="39">
        <v>1308500</v>
      </c>
      <c r="G91" s="39">
        <f t="shared" si="1"/>
        <v>100</v>
      </c>
    </row>
    <row r="92" spans="1:7" ht="30">
      <c r="A92" s="42" t="s">
        <v>238</v>
      </c>
      <c r="B92" s="21" t="s">
        <v>239</v>
      </c>
      <c r="C92" s="39">
        <v>0</v>
      </c>
      <c r="D92" s="39">
        <v>1308500</v>
      </c>
      <c r="E92" s="39">
        <v>1308500</v>
      </c>
      <c r="F92" s="39">
        <v>1308500</v>
      </c>
      <c r="G92" s="39">
        <f t="shared" si="1"/>
        <v>100</v>
      </c>
    </row>
    <row r="93" spans="1:7">
      <c r="A93" s="42" t="s">
        <v>240</v>
      </c>
      <c r="B93" s="21" t="s">
        <v>241</v>
      </c>
      <c r="C93" s="39">
        <v>1759656</v>
      </c>
      <c r="D93" s="39">
        <v>3929656</v>
      </c>
      <c r="E93" s="39">
        <v>3641656</v>
      </c>
      <c r="F93" s="39">
        <v>2780681.3200000003</v>
      </c>
      <c r="G93" s="39">
        <f t="shared" si="1"/>
        <v>76.357605441041116</v>
      </c>
    </row>
    <row r="94" spans="1:7">
      <c r="A94" s="42" t="s">
        <v>155</v>
      </c>
      <c r="B94" s="21" t="s">
        <v>242</v>
      </c>
      <c r="C94" s="39">
        <v>1759656</v>
      </c>
      <c r="D94" s="39">
        <v>3929656</v>
      </c>
      <c r="E94" s="39">
        <v>3641656</v>
      </c>
      <c r="F94" s="39">
        <v>2780681.3200000003</v>
      </c>
      <c r="G94" s="39">
        <f t="shared" si="1"/>
        <v>76.357605441041116</v>
      </c>
    </row>
    <row r="95" spans="1:7">
      <c r="A95" s="42" t="s">
        <v>243</v>
      </c>
      <c r="B95" s="21" t="s">
        <v>244</v>
      </c>
      <c r="C95" s="39">
        <v>0</v>
      </c>
      <c r="D95" s="39">
        <v>212815</v>
      </c>
      <c r="E95" s="39">
        <v>212815</v>
      </c>
      <c r="F95" s="39">
        <v>204818.4</v>
      </c>
      <c r="G95" s="39">
        <f t="shared" si="1"/>
        <v>96.242464112022176</v>
      </c>
    </row>
    <row r="96" spans="1:7" ht="30">
      <c r="A96" s="42" t="s">
        <v>245</v>
      </c>
      <c r="B96" s="21" t="s">
        <v>246</v>
      </c>
      <c r="C96" s="39">
        <v>0</v>
      </c>
      <c r="D96" s="39">
        <v>212815</v>
      </c>
      <c r="E96" s="39">
        <v>212815</v>
      </c>
      <c r="F96" s="39">
        <v>204818.4</v>
      </c>
      <c r="G96" s="39">
        <f t="shared" si="1"/>
        <v>96.242464112022176</v>
      </c>
    </row>
    <row r="97" spans="1:7">
      <c r="A97" s="42" t="s">
        <v>257</v>
      </c>
      <c r="B97" s="21" t="s">
        <v>258</v>
      </c>
      <c r="C97" s="39">
        <v>0</v>
      </c>
      <c r="D97" s="39">
        <v>3633000</v>
      </c>
      <c r="E97" s="39">
        <v>3633000</v>
      </c>
      <c r="F97" s="39">
        <v>3633000</v>
      </c>
      <c r="G97" s="39">
        <f t="shared" si="1"/>
        <v>100</v>
      </c>
    </row>
    <row r="98" spans="1:7" ht="30">
      <c r="A98" s="42" t="s">
        <v>247</v>
      </c>
      <c r="B98" s="21" t="s">
        <v>248</v>
      </c>
      <c r="C98" s="39">
        <v>0</v>
      </c>
      <c r="D98" s="39">
        <v>3633000</v>
      </c>
      <c r="E98" s="39">
        <v>3633000</v>
      </c>
      <c r="F98" s="39">
        <v>3633000</v>
      </c>
      <c r="G98" s="39">
        <f t="shared" si="1"/>
        <v>100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заг.фонд</vt:lpstr>
      <vt:lpstr>Доходи спецфонд</vt:lpstr>
      <vt:lpstr>Видатки заг.фонд</vt:lpstr>
      <vt:lpstr>Видатки спецфонд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2021-07-11T11:41:44Z</dcterms:created>
  <dcterms:modified xsi:type="dcterms:W3CDTF">2021-07-11T11:45:31Z</dcterms:modified>
</cp:coreProperties>
</file>