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780" activeTab="3"/>
  </bookViews>
  <sheets>
    <sheet name="Доходи заг.фонд" sheetId="1" r:id="rId1"/>
    <sheet name="Доходи спецфонд" sheetId="2" r:id="rId2"/>
    <sheet name="Видатки заг.фонд" sheetId="3" r:id="rId3"/>
    <sheet name="Видатки спецфонд" sheetId="4" r:id="rId4"/>
  </sheets>
  <calcPr calcId="124519"/>
</workbook>
</file>

<file path=xl/calcChain.xml><?xml version="1.0" encoding="utf-8"?>
<calcChain xmlns="http://schemas.openxmlformats.org/spreadsheetml/2006/main">
  <c r="F93" i="4"/>
  <c r="F92"/>
  <c r="F91"/>
  <c r="F90"/>
  <c r="F89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2"/>
  <c r="F21"/>
  <c r="F20"/>
  <c r="F19"/>
  <c r="F18"/>
  <c r="F17"/>
  <c r="F16"/>
  <c r="F15"/>
  <c r="F14"/>
  <c r="F13"/>
  <c r="F12"/>
  <c r="F11"/>
  <c r="F9"/>
  <c r="F8"/>
  <c r="F7"/>
  <c r="F6"/>
  <c r="F5"/>
  <c r="G365" i="3" l="1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21" i="2" l="1"/>
  <c r="E20"/>
  <c r="E19"/>
  <c r="E18"/>
  <c r="E17"/>
  <c r="E16"/>
  <c r="E15"/>
  <c r="E14"/>
  <c r="E13"/>
  <c r="E12"/>
  <c r="E11"/>
  <c r="E10"/>
  <c r="E9"/>
  <c r="E8"/>
  <c r="E7"/>
  <c r="E69" i="1" l="1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<sst xmlns="http://schemas.openxmlformats.org/spreadsheetml/2006/main" count="1021" uniqueCount="225">
  <si>
    <t>Аналіз виконання плану по доходах по Городоцькій сільській раді  за І квартал 2021 року</t>
  </si>
  <si>
    <t>ЗАГАЛЬНИЙ ФОНД</t>
  </si>
  <si>
    <t>грн.</t>
  </si>
  <si>
    <t>Код</t>
  </si>
  <si>
    <t xml:space="preserve"> Назва </t>
  </si>
  <si>
    <t>Уточнений план на І квартал</t>
  </si>
  <si>
    <t>Фактично виконано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</si>
  <si>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</si>
  <si>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</si>
  <si>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</si>
  <si>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</si>
  <si>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</si>
  <si>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</si>
  <si>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</si>
  <si>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</si>
  <si>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</si>
  <si>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</si>
  <si>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</si>
  <si>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</si>
  <si>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</si>
  <si>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</si>
  <si>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</si>
  <si>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</si>
  <si>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</si>
  <si>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</si>
  <si>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</si>
  <si>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</si>
  <si>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</si>
  <si>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</si>
  <si>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</si>
  <si>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</si>
  <si>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</si>
  <si>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</si>
  <si>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</si>
  <si>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</si>
  <si>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</si>
  <si>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</si>
  <si>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</si>
  <si>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</si>
  <si>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</si>
  <si>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</si>
  <si>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</si>
  <si>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</si>
  <si>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</si>
  <si>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</si>
  <si>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</si>
  <si>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</si>
  <si>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</si>
  <si>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</si>
  <si>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</si>
  <si>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</si>
  <si>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</si>
  <si>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</si>
  <si>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</si>
  <si>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</si>
  <si>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</si>
  <si>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</si>
  <si>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</si>
  <si>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</si>
  <si>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</si>
  <si>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</si>
  <si>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</si>
  <si>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</si>
  <si>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</si>
  <si>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</si>
  <si>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</si>
  <si>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</si>
  <si>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</si>
  <si>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(без урахування трансфертів)</t>
  </si>
  <si>
    <t>Всього</t>
  </si>
  <si>
    <t>Начальник фінансового відділу</t>
  </si>
  <si>
    <t>Ірина ІЛЛЮК</t>
  </si>
  <si>
    <t>Аналіз виконання плану по доходах по Городоцькій сільській раді за І квартал 2021 року</t>
  </si>
  <si>
    <t>СПЕЦІАЛЬНИЙ ФОНД</t>
  </si>
  <si>
    <t xml:space="preserve"> Уточ.пл.</t>
  </si>
  <si>
    <t>Факт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</si>
  <si>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</si>
  <si>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</si>
  <si>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</si>
  <si>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</si>
  <si>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</si>
  <si>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</si>
  <si>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</si>
  <si>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</si>
  <si>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</si>
  <si>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</si>
  <si>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</si>
  <si>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 xml:space="preserve">Аналіз виконання плану по видатках по Городоцькій сільській раді за І квартал 2021 року </t>
  </si>
  <si>
    <t>Загальний фонд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</si>
  <si>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</si>
  <si>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</si>
  <si>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</si>
  <si>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</si>
  <si>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</si>
  <si>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% виконання на вказаний період</t>
  </si>
  <si>
    <t>01</t>
  </si>
  <si>
    <t>Городоцька сільська рада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</si>
  <si>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</si>
  <si>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</si>
  <si>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</si>
  <si>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</si>
  <si>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</si>
  <si>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</si>
  <si>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</si>
  <si>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</si>
  <si>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</si>
  <si>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</si>
  <si>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</si>
  <si>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</si>
  <si>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</si>
  <si>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</si>
  <si>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</si>
  <si>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</si>
  <si>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</si>
  <si>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</si>
  <si>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</si>
  <si>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</si>
  <si>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</si>
  <si>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</si>
  <si>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</si>
  <si>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</si>
  <si>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</si>
  <si>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</si>
  <si>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</si>
  <si>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</si>
  <si>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</si>
  <si>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</si>
  <si>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</si>
  <si>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</si>
  <si>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</si>
  <si>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</si>
  <si>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</si>
  <si>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</si>
  <si>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</si>
  <si>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</si>
  <si>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</si>
  <si>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</si>
  <si>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</si>
  <si>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</si>
  <si>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</si>
  <si>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</si>
  <si>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</si>
  <si>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</si>
  <si>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</si>
  <si>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</si>
  <si>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</si>
  <si>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3132</t>
  </si>
  <si>
    <t>Утримання клубів для підлітків за місцем проживання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</si>
  <si>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</si>
  <si>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</si>
  <si>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</si>
  <si>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</si>
  <si>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</si>
  <si>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</si>
  <si>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</si>
  <si>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</si>
  <si>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</si>
  <si>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</si>
  <si>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</si>
  <si>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</si>
  <si>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</si>
  <si>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</si>
  <si>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</si>
  <si>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</si>
  <si>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06</t>
  </si>
  <si>
    <t>Відділ освіти, культури, молоді та спорту</t>
  </si>
  <si>
    <t>2230</t>
  </si>
  <si>
    <t>Продукти харчування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</si>
  <si>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</si>
  <si>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</si>
  <si>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</si>
  <si>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</si>
  <si>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</si>
  <si>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</si>
  <si>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</si>
  <si>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</si>
  <si>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</si>
  <si>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</si>
  <si>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</si>
  <si>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</t>
  </si>
  <si>
    <t>1031</t>
  </si>
  <si>
    <t>1080</t>
  </si>
  <si>
    <t>Надання спеціальної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</si>
  <si>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</si>
  <si>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</si>
  <si>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</si>
  <si>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</si>
  <si>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</si>
  <si>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</si>
  <si>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</si>
  <si>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</si>
  <si>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3133</t>
  </si>
  <si>
    <t>Інші заходи та заклади молодіжної політики</t>
  </si>
  <si>
    <t>4030</t>
  </si>
  <si>
    <t>Забезпечення діяльності бібліотек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</si>
  <si>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</si>
  <si>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</si>
  <si>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</si>
  <si>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</si>
  <si>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37</t>
  </si>
  <si>
    <t>Фінансовий відділ Городоцької с.ради</t>
  </si>
  <si>
    <t>2620</t>
  </si>
  <si>
    <t>Поточні трансферти органам державного управління інших рівнів</t>
  </si>
  <si>
    <t>9000</t>
  </si>
  <si>
    <t>Нерозподілені видатки</t>
  </si>
  <si>
    <t>8710</t>
  </si>
  <si>
    <t>Резервний фонд місцевого бюджету</t>
  </si>
  <si>
    <t>9130</t>
  </si>
  <si>
    <t>9430</t>
  </si>
  <si>
    <t>9770</t>
  </si>
  <si>
    <t>Всього по бюджету</t>
  </si>
  <si>
    <t xml:space="preserve">Начальник фінансвого відділу </t>
  </si>
  <si>
    <t>Спеціальний фонд</t>
  </si>
  <si>
    <t>% виконання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</si>
  <si>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</si>
  <si>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</si>
  <si>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</si>
  <si>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</si>
  <si>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</si>
  <si>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</si>
  <si>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</si>
  <si>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</si>
  <si>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Капітальний ремонт інших об`єктів</t>
  </si>
  <si>
    <t>8340</t>
  </si>
  <si>
    <t>Природоохоронні заходи за рахунок цільових фондів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</si>
</sst>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quotePrefix="1" applyFill="1" applyBorder="1"/>
    <xf numFmtId="0" fontId="0" fillId="2" borderId="1" xfId="0" applyFill="1" applyBorder="1" applyAlignment="1">
      <alignment wrapText="1" shrinkToFit="1"/>
    </xf>
    <xf numFmtId="2" fontId="0" fillId="2" borderId="1" xfId="0" applyNumberFormat="1" applyFill="1" applyBorder="1"/>
    <xf numFmtId="0" fontId="0" fillId="0" borderId="1" xfId="0" quotePrefix="1" applyBorder="1"/>
    <xf numFmtId="2" fontId="0" fillId="0" borderId="1" xfId="0" applyNumberFormat="1" applyBorder="1"/>
    <xf numFmtId="0" fontId="0" fillId="0" borderId="0" xfId="0" applyFill="1" applyBorder="1"/>
    <xf numFmtId="0" fontId="4" fillId="0" borderId="0" xfId="0" applyFont="1" applyAlignment="1">
      <alignment horizontal="center" wrapText="1" shrinkToFit="1"/>
    </xf>
    <xf numFmtId="0" fontId="4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sqref="A1:XFD1048576"/>
    </sheetView>
  </sheetViews>
  <sheetFormatPr defaultRowHeight="15"/>
  <cols>
    <col min="2" max="2" width="61.140625" customWidth="1"/>
  </cols>
  <sheetData>
    <row r="1" spans="1:9" ht="69" customHeight="1">
      <c r="A1" s="1" t="s">
        <v>0</v>
      </c>
      <c r="B1" s="1"/>
      <c r="C1" s="1"/>
      <c r="D1" s="1"/>
      <c r="E1" s="1"/>
      <c r="F1" s="2"/>
      <c r="G1" s="2"/>
      <c r="H1" s="2"/>
      <c r="I1" s="2"/>
    </row>
    <row r="2" spans="1:9" ht="18.75" customHeight="1">
      <c r="A2" s="3" t="s">
        <v>1</v>
      </c>
      <c r="B2" s="3"/>
      <c r="C2" s="3"/>
      <c r="D2" s="3"/>
      <c r="E2" s="3"/>
      <c r="F2" s="2"/>
      <c r="G2" s="2"/>
      <c r="H2" s="2"/>
      <c r="I2" s="2"/>
    </row>
    <row r="3" spans="1:9">
      <c r="D3" t="s">
        <v>2</v>
      </c>
    </row>
    <row r="4" spans="1:9" ht="42" customHeight="1">
      <c r="A4" s="4" t="s">
        <v>3</v>
      </c>
      <c r="B4" s="4" t="s">
        <v>4</v>
      </c>
      <c r="C4" s="5" t="s">
        <v>5</v>
      </c>
      <c r="D4" s="5" t="s">
        <v>6</v>
      </c>
      <c r="E4" s="4" t="s">
        <v>7</v>
      </c>
    </row>
    <row r="5" spans="1:9">
      <c r="A5" s="6">
        <v>10000000</v>
      </c>
      <c r="B5" s="7" t="s">
        <v>8</v>
      </c>
      <c r="C5" s="6">
        <v>13438307</v>
      </c>
      <c r="D5" s="6">
        <v>18253872.359999999</v>
      </c>
      <c r="E5" s="8">
        <f t="shared" ref="E5:E68" si="0">IF(C5=0,0,D5/C5*100)</f>
        <v>135.83461339289244</v>
      </c>
    </row>
    <row r="6" spans="1:9" ht="30">
      <c r="A6" s="6">
        <v>11000000</v>
      </c>
      <c r="B6" s="7" t="s">
        <v>9</v>
      </c>
      <c r="C6" s="6">
        <v>3640000</v>
      </c>
      <c r="D6" s="6">
        <v>6026086.3099999996</v>
      </c>
      <c r="E6" s="8">
        <f t="shared" si="0"/>
        <v>165.5518217032967</v>
      </c>
    </row>
    <row r="7" spans="1:9" ht="30">
      <c r="A7" s="6">
        <v>13000000</v>
      </c>
      <c r="B7" s="7" t="s">
        <v>10</v>
      </c>
      <c r="C7" s="6">
        <v>79500</v>
      </c>
      <c r="D7" s="6">
        <v>84555.96</v>
      </c>
      <c r="E7" s="8">
        <f t="shared" si="0"/>
        <v>106.35969811320756</v>
      </c>
    </row>
    <row r="8" spans="1:9">
      <c r="A8" s="6">
        <v>13010000</v>
      </c>
      <c r="B8" s="7" t="s">
        <v>11</v>
      </c>
      <c r="C8" s="6">
        <v>27500</v>
      </c>
      <c r="D8" s="6">
        <v>39924.160000000003</v>
      </c>
      <c r="E8" s="8">
        <f t="shared" si="0"/>
        <v>145.17876363636364</v>
      </c>
    </row>
    <row r="9" spans="1:9" ht="60">
      <c r="A9" s="6">
        <v>13010200</v>
      </c>
      <c r="B9" s="7" t="s">
        <v>12</v>
      </c>
      <c r="C9" s="6">
        <v>27500</v>
      </c>
      <c r="D9" s="6">
        <v>39924.160000000003</v>
      </c>
      <c r="E9" s="8">
        <f t="shared" si="0"/>
        <v>145.17876363636364</v>
      </c>
    </row>
    <row r="10" spans="1:9" ht="30">
      <c r="A10" s="6">
        <v>13030000</v>
      </c>
      <c r="B10" s="7" t="s">
        <v>13</v>
      </c>
      <c r="C10" s="6">
        <v>4500</v>
      </c>
      <c r="D10" s="6">
        <v>4931.1000000000004</v>
      </c>
      <c r="E10" s="8">
        <f t="shared" si="0"/>
        <v>109.58000000000001</v>
      </c>
    </row>
    <row r="11" spans="1:9" ht="30">
      <c r="A11" s="6">
        <v>13030100</v>
      </c>
      <c r="B11" s="7" t="s">
        <v>14</v>
      </c>
      <c r="C11" s="6">
        <v>4500</v>
      </c>
      <c r="D11" s="6">
        <v>4931.1000000000004</v>
      </c>
      <c r="E11" s="8">
        <f t="shared" si="0"/>
        <v>109.58000000000001</v>
      </c>
    </row>
    <row r="12" spans="1:9" ht="30">
      <c r="A12" s="6">
        <v>13030200</v>
      </c>
      <c r="B12" s="7" t="s">
        <v>15</v>
      </c>
      <c r="C12" s="6">
        <v>0</v>
      </c>
      <c r="D12" s="6">
        <v>0</v>
      </c>
      <c r="E12" s="8">
        <f t="shared" si="0"/>
        <v>0</v>
      </c>
    </row>
    <row r="13" spans="1:9">
      <c r="A13" s="6">
        <v>13040000</v>
      </c>
      <c r="B13" s="7" t="s">
        <v>16</v>
      </c>
      <c r="C13" s="6">
        <v>47500</v>
      </c>
      <c r="D13" s="6">
        <v>39700.699999999997</v>
      </c>
      <c r="E13" s="8">
        <f t="shared" si="0"/>
        <v>83.580421052631564</v>
      </c>
    </row>
    <row r="14" spans="1:9" ht="30">
      <c r="A14" s="6">
        <v>13040100</v>
      </c>
      <c r="B14" s="7" t="s">
        <v>17</v>
      </c>
      <c r="C14" s="6">
        <v>47500</v>
      </c>
      <c r="D14" s="6">
        <v>39700.699999999997</v>
      </c>
      <c r="E14" s="8">
        <f t="shared" si="0"/>
        <v>83.580421052631564</v>
      </c>
    </row>
    <row r="15" spans="1:9">
      <c r="A15" s="6">
        <v>14000000</v>
      </c>
      <c r="B15" s="7" t="s">
        <v>18</v>
      </c>
      <c r="C15" s="6">
        <v>183000</v>
      </c>
      <c r="D15" s="6">
        <v>535621.75</v>
      </c>
      <c r="E15" s="8">
        <f t="shared" si="0"/>
        <v>292.68948087431693</v>
      </c>
    </row>
    <row r="16" spans="1:9" ht="30">
      <c r="A16" s="6">
        <v>14020000</v>
      </c>
      <c r="B16" s="7" t="s">
        <v>19</v>
      </c>
      <c r="C16" s="6">
        <v>0</v>
      </c>
      <c r="D16" s="6">
        <v>54405</v>
      </c>
      <c r="E16" s="8">
        <f t="shared" si="0"/>
        <v>0</v>
      </c>
    </row>
    <row r="17" spans="1:5">
      <c r="A17" s="6">
        <v>14021900</v>
      </c>
      <c r="B17" s="7" t="s">
        <v>20</v>
      </c>
      <c r="C17" s="6">
        <v>0</v>
      </c>
      <c r="D17" s="6">
        <v>54405</v>
      </c>
      <c r="E17" s="8">
        <f t="shared" si="0"/>
        <v>0</v>
      </c>
    </row>
    <row r="18" spans="1:5" ht="30">
      <c r="A18" s="6">
        <v>14030000</v>
      </c>
      <c r="B18" s="7" t="s">
        <v>21</v>
      </c>
      <c r="C18" s="6">
        <v>0</v>
      </c>
      <c r="D18" s="6">
        <v>183298.75</v>
      </c>
      <c r="E18" s="8">
        <f t="shared" si="0"/>
        <v>0</v>
      </c>
    </row>
    <row r="19" spans="1:5">
      <c r="A19" s="6">
        <v>14031900</v>
      </c>
      <c r="B19" s="7" t="s">
        <v>20</v>
      </c>
      <c r="C19" s="6">
        <v>0</v>
      </c>
      <c r="D19" s="6">
        <v>183298.75</v>
      </c>
      <c r="E19" s="8">
        <f t="shared" si="0"/>
        <v>0</v>
      </c>
    </row>
    <row r="20" spans="1:5" ht="30">
      <c r="A20" s="6">
        <v>14040000</v>
      </c>
      <c r="B20" s="7" t="s">
        <v>22</v>
      </c>
      <c r="C20" s="6">
        <v>183000</v>
      </c>
      <c r="D20" s="6">
        <v>297918</v>
      </c>
      <c r="E20" s="8">
        <f t="shared" si="0"/>
        <v>162.79672131147541</v>
      </c>
    </row>
    <row r="21" spans="1:5" ht="30">
      <c r="A21" s="6">
        <v>18000000</v>
      </c>
      <c r="B21" s="7" t="s">
        <v>23</v>
      </c>
      <c r="C21" s="6">
        <v>9535807</v>
      </c>
      <c r="D21" s="6">
        <v>11607608.34</v>
      </c>
      <c r="E21" s="8">
        <f t="shared" si="0"/>
        <v>121.72654438161344</v>
      </c>
    </row>
    <row r="22" spans="1:5">
      <c r="A22" s="6">
        <v>18010000</v>
      </c>
      <c r="B22" s="7" t="s">
        <v>24</v>
      </c>
      <c r="C22" s="6">
        <v>7983684</v>
      </c>
      <c r="D22" s="6">
        <v>9144264.3000000007</v>
      </c>
      <c r="E22" s="8">
        <f t="shared" si="0"/>
        <v>114.53690176114186</v>
      </c>
    </row>
    <row r="23" spans="1:5" ht="45">
      <c r="A23" s="6">
        <v>18010100</v>
      </c>
      <c r="B23" s="7" t="s">
        <v>25</v>
      </c>
      <c r="C23" s="6">
        <v>0</v>
      </c>
      <c r="D23" s="6">
        <v>0</v>
      </c>
      <c r="E23" s="8">
        <f t="shared" si="0"/>
        <v>0</v>
      </c>
    </row>
    <row r="24" spans="1:5" ht="45">
      <c r="A24" s="6">
        <v>18010200</v>
      </c>
      <c r="B24" s="7" t="s">
        <v>26</v>
      </c>
      <c r="C24" s="6">
        <v>0</v>
      </c>
      <c r="D24" s="6">
        <v>2324.8000000000002</v>
      </c>
      <c r="E24" s="8">
        <f t="shared" si="0"/>
        <v>0</v>
      </c>
    </row>
    <row r="25" spans="1:5" ht="45">
      <c r="A25" s="6">
        <v>18010300</v>
      </c>
      <c r="B25" s="7" t="s">
        <v>27</v>
      </c>
      <c r="C25" s="6">
        <v>0</v>
      </c>
      <c r="D25" s="6">
        <v>0</v>
      </c>
      <c r="E25" s="8">
        <f t="shared" si="0"/>
        <v>0</v>
      </c>
    </row>
    <row r="26" spans="1:5" ht="45">
      <c r="A26" s="6">
        <v>18010400</v>
      </c>
      <c r="B26" s="7" t="s">
        <v>28</v>
      </c>
      <c r="C26" s="6">
        <v>197400</v>
      </c>
      <c r="D26" s="6">
        <v>530300.78</v>
      </c>
      <c r="E26" s="8">
        <f t="shared" si="0"/>
        <v>268.64274569402232</v>
      </c>
    </row>
    <row r="27" spans="1:5">
      <c r="A27" s="6">
        <v>18010500</v>
      </c>
      <c r="B27" s="7" t="s">
        <v>29</v>
      </c>
      <c r="C27" s="6">
        <v>7474998</v>
      </c>
      <c r="D27" s="6">
        <v>8280768.4400000004</v>
      </c>
      <c r="E27" s="8">
        <f t="shared" si="0"/>
        <v>110.77954054302089</v>
      </c>
    </row>
    <row r="28" spans="1:5">
      <c r="A28" s="6">
        <v>18010600</v>
      </c>
      <c r="B28" s="7" t="s">
        <v>30</v>
      </c>
      <c r="C28" s="6">
        <v>194630.79</v>
      </c>
      <c r="D28" s="6">
        <v>226363.27</v>
      </c>
      <c r="E28" s="8">
        <f t="shared" si="0"/>
        <v>116.30393628880609</v>
      </c>
    </row>
    <row r="29" spans="1:5">
      <c r="A29" s="6">
        <v>18010700</v>
      </c>
      <c r="B29" s="7" t="s">
        <v>31</v>
      </c>
      <c r="C29" s="6">
        <v>25155.21</v>
      </c>
      <c r="D29" s="6">
        <v>25441.5</v>
      </c>
      <c r="E29" s="8">
        <f t="shared" si="0"/>
        <v>101.13809425562339</v>
      </c>
    </row>
    <row r="30" spans="1:5">
      <c r="A30" s="6">
        <v>18010900</v>
      </c>
      <c r="B30" s="7" t="s">
        <v>32</v>
      </c>
      <c r="C30" s="6">
        <v>67500</v>
      </c>
      <c r="D30" s="6">
        <v>41565.51</v>
      </c>
      <c r="E30" s="8">
        <f t="shared" si="0"/>
        <v>61.57853333333334</v>
      </c>
    </row>
    <row r="31" spans="1:5">
      <c r="A31" s="6">
        <v>18011000</v>
      </c>
      <c r="B31" s="7" t="s">
        <v>33</v>
      </c>
      <c r="C31" s="6">
        <v>0</v>
      </c>
      <c r="D31" s="6">
        <v>0</v>
      </c>
      <c r="E31" s="8">
        <f t="shared" si="0"/>
        <v>0</v>
      </c>
    </row>
    <row r="32" spans="1:5">
      <c r="A32" s="6">
        <v>18011100</v>
      </c>
      <c r="B32" s="7" t="s">
        <v>34</v>
      </c>
      <c r="C32" s="6">
        <v>24000</v>
      </c>
      <c r="D32" s="6">
        <v>37500</v>
      </c>
      <c r="E32" s="8">
        <f t="shared" si="0"/>
        <v>156.25</v>
      </c>
    </row>
    <row r="33" spans="1:5">
      <c r="A33" s="6">
        <v>18030000</v>
      </c>
      <c r="B33" s="7" t="s">
        <v>35</v>
      </c>
      <c r="C33" s="6">
        <v>9123</v>
      </c>
      <c r="D33" s="6">
        <v>8621</v>
      </c>
      <c r="E33" s="8">
        <f t="shared" si="0"/>
        <v>94.497424092951874</v>
      </c>
    </row>
    <row r="34" spans="1:5">
      <c r="A34" s="6">
        <v>18030100</v>
      </c>
      <c r="B34" s="7" t="s">
        <v>36</v>
      </c>
      <c r="C34" s="6">
        <v>9123</v>
      </c>
      <c r="D34" s="6">
        <v>8521</v>
      </c>
      <c r="E34" s="8">
        <f t="shared" si="0"/>
        <v>93.401293434177362</v>
      </c>
    </row>
    <row r="35" spans="1:5">
      <c r="A35" s="6">
        <v>18030200</v>
      </c>
      <c r="B35" s="7" t="s">
        <v>37</v>
      </c>
      <c r="C35" s="6">
        <v>0</v>
      </c>
      <c r="D35" s="6">
        <v>100</v>
      </c>
      <c r="E35" s="8">
        <f t="shared" si="0"/>
        <v>0</v>
      </c>
    </row>
    <row r="36" spans="1:5">
      <c r="A36" s="6">
        <v>18050000</v>
      </c>
      <c r="B36" s="7" t="s">
        <v>38</v>
      </c>
      <c r="C36" s="6">
        <v>1543000</v>
      </c>
      <c r="D36" s="6">
        <v>2454723.04</v>
      </c>
      <c r="E36" s="8">
        <f t="shared" si="0"/>
        <v>159.08768891769282</v>
      </c>
    </row>
    <row r="37" spans="1:5">
      <c r="A37" s="6">
        <v>18050300</v>
      </c>
      <c r="B37" s="7" t="s">
        <v>39</v>
      </c>
      <c r="C37" s="6">
        <v>348000</v>
      </c>
      <c r="D37" s="6">
        <v>578152.51</v>
      </c>
      <c r="E37" s="8">
        <f t="shared" si="0"/>
        <v>166.13577873563219</v>
      </c>
    </row>
    <row r="38" spans="1:5">
      <c r="A38" s="6">
        <v>18050400</v>
      </c>
      <c r="B38" s="7" t="s">
        <v>40</v>
      </c>
      <c r="C38" s="6">
        <v>1000000</v>
      </c>
      <c r="D38" s="6">
        <v>1688417.72</v>
      </c>
      <c r="E38" s="8">
        <f t="shared" si="0"/>
        <v>168.84177199999999</v>
      </c>
    </row>
    <row r="39" spans="1:5" ht="60">
      <c r="A39" s="6">
        <v>18050500</v>
      </c>
      <c r="B39" s="7" t="s">
        <v>41</v>
      </c>
      <c r="C39" s="6">
        <v>195000</v>
      </c>
      <c r="D39" s="6">
        <v>188152.81</v>
      </c>
      <c r="E39" s="8">
        <f t="shared" si="0"/>
        <v>96.488620512820518</v>
      </c>
    </row>
    <row r="40" spans="1:5">
      <c r="A40" s="6">
        <v>20000000</v>
      </c>
      <c r="B40" s="7" t="s">
        <v>42</v>
      </c>
      <c r="C40" s="6">
        <v>65646</v>
      </c>
      <c r="D40" s="6">
        <v>65772.06</v>
      </c>
      <c r="E40" s="8">
        <f t="shared" si="0"/>
        <v>100.19202997897816</v>
      </c>
    </row>
    <row r="41" spans="1:5">
      <c r="A41" s="6">
        <v>21000000</v>
      </c>
      <c r="B41" s="7" t="s">
        <v>43</v>
      </c>
      <c r="C41" s="6">
        <v>0</v>
      </c>
      <c r="D41" s="6">
        <v>2703</v>
      </c>
      <c r="E41" s="8">
        <f t="shared" si="0"/>
        <v>0</v>
      </c>
    </row>
    <row r="42" spans="1:5">
      <c r="A42" s="6">
        <v>21080000</v>
      </c>
      <c r="B42" s="7" t="s">
        <v>44</v>
      </c>
      <c r="C42" s="6">
        <v>0</v>
      </c>
      <c r="D42" s="6">
        <v>2703</v>
      </c>
      <c r="E42" s="8">
        <f t="shared" si="0"/>
        <v>0</v>
      </c>
    </row>
    <row r="43" spans="1:5">
      <c r="A43" s="6">
        <v>21081100</v>
      </c>
      <c r="B43" s="7" t="s">
        <v>45</v>
      </c>
      <c r="C43" s="6">
        <v>0</v>
      </c>
      <c r="D43" s="6">
        <v>2278</v>
      </c>
      <c r="E43" s="8">
        <f t="shared" si="0"/>
        <v>0</v>
      </c>
    </row>
    <row r="44" spans="1:5" ht="45">
      <c r="A44" s="6">
        <v>21081500</v>
      </c>
      <c r="B44" s="7" t="s">
        <v>46</v>
      </c>
      <c r="C44" s="6">
        <v>0</v>
      </c>
      <c r="D44" s="6">
        <v>425</v>
      </c>
      <c r="E44" s="8">
        <f t="shared" si="0"/>
        <v>0</v>
      </c>
    </row>
    <row r="45" spans="1:5" ht="30">
      <c r="A45" s="6">
        <v>22000000</v>
      </c>
      <c r="B45" s="7" t="s">
        <v>47</v>
      </c>
      <c r="C45" s="6">
        <v>12747</v>
      </c>
      <c r="D45" s="6">
        <v>63069.06</v>
      </c>
      <c r="E45" s="8">
        <f t="shared" si="0"/>
        <v>494.77571193221934</v>
      </c>
    </row>
    <row r="46" spans="1:5">
      <c r="A46" s="6">
        <v>22010000</v>
      </c>
      <c r="B46" s="7" t="s">
        <v>48</v>
      </c>
      <c r="C46" s="6">
        <v>12498</v>
      </c>
      <c r="D46" s="6">
        <v>63024.92</v>
      </c>
      <c r="E46" s="8">
        <f t="shared" si="0"/>
        <v>504.28004480716913</v>
      </c>
    </row>
    <row r="47" spans="1:5">
      <c r="A47" s="6">
        <v>22012500</v>
      </c>
      <c r="B47" s="7" t="s">
        <v>49</v>
      </c>
      <c r="C47" s="6">
        <v>12498</v>
      </c>
      <c r="D47" s="6">
        <v>63024.92</v>
      </c>
      <c r="E47" s="8">
        <f t="shared" si="0"/>
        <v>504.28004480716913</v>
      </c>
    </row>
    <row r="48" spans="1:5">
      <c r="A48" s="6">
        <v>22090000</v>
      </c>
      <c r="B48" s="7" t="s">
        <v>50</v>
      </c>
      <c r="C48" s="6">
        <v>249</v>
      </c>
      <c r="D48" s="6">
        <v>44.14</v>
      </c>
      <c r="E48" s="8">
        <f t="shared" si="0"/>
        <v>17.726907630522089</v>
      </c>
    </row>
    <row r="49" spans="1:5" ht="45">
      <c r="A49" s="6">
        <v>22090100</v>
      </c>
      <c r="B49" s="7" t="s">
        <v>51</v>
      </c>
      <c r="C49" s="6">
        <v>249</v>
      </c>
      <c r="D49" s="6">
        <v>44.14</v>
      </c>
      <c r="E49" s="8">
        <f t="shared" si="0"/>
        <v>17.726907630522089</v>
      </c>
    </row>
    <row r="50" spans="1:5">
      <c r="A50" s="6">
        <v>24000000</v>
      </c>
      <c r="B50" s="7" t="s">
        <v>52</v>
      </c>
      <c r="C50" s="6">
        <v>52899</v>
      </c>
      <c r="D50" s="6">
        <v>0</v>
      </c>
      <c r="E50" s="8">
        <f t="shared" si="0"/>
        <v>0</v>
      </c>
    </row>
    <row r="51" spans="1:5">
      <c r="A51" s="6">
        <v>24060000</v>
      </c>
      <c r="B51" s="7" t="s">
        <v>44</v>
      </c>
      <c r="C51" s="6">
        <v>52899</v>
      </c>
      <c r="D51" s="6">
        <v>0</v>
      </c>
      <c r="E51" s="8">
        <f t="shared" si="0"/>
        <v>0</v>
      </c>
    </row>
    <row r="52" spans="1:5">
      <c r="A52" s="6">
        <v>24060300</v>
      </c>
      <c r="B52" s="7" t="s">
        <v>44</v>
      </c>
      <c r="C52" s="6">
        <v>22899</v>
      </c>
      <c r="D52" s="6">
        <v>0</v>
      </c>
      <c r="E52" s="8">
        <f t="shared" si="0"/>
        <v>0</v>
      </c>
    </row>
    <row r="53" spans="1:5" ht="75">
      <c r="A53" s="6">
        <v>24062200</v>
      </c>
      <c r="B53" s="7" t="s">
        <v>53</v>
      </c>
      <c r="C53" s="6">
        <v>30000</v>
      </c>
      <c r="D53" s="6">
        <v>0</v>
      </c>
      <c r="E53" s="8">
        <f t="shared" si="0"/>
        <v>0</v>
      </c>
    </row>
    <row r="54" spans="1:5">
      <c r="A54" s="6">
        <v>40000000</v>
      </c>
      <c r="B54" s="7" t="s">
        <v>54</v>
      </c>
      <c r="C54" s="6">
        <v>9147482</v>
      </c>
      <c r="D54" s="6">
        <v>9150626.0399999991</v>
      </c>
      <c r="E54" s="8">
        <f t="shared" si="0"/>
        <v>100.03437055137138</v>
      </c>
    </row>
    <row r="55" spans="1:5">
      <c r="A55" s="6">
        <v>41000000</v>
      </c>
      <c r="B55" s="7" t="s">
        <v>55</v>
      </c>
      <c r="C55" s="6">
        <v>9147482</v>
      </c>
      <c r="D55" s="6">
        <v>9150626.0399999991</v>
      </c>
      <c r="E55" s="8">
        <f t="shared" si="0"/>
        <v>100.03437055137138</v>
      </c>
    </row>
    <row r="56" spans="1:5">
      <c r="A56" s="6">
        <v>41020000</v>
      </c>
      <c r="B56" s="7" t="s">
        <v>56</v>
      </c>
      <c r="C56" s="6">
        <v>2079900</v>
      </c>
      <c r="D56" s="6">
        <v>2079900</v>
      </c>
      <c r="E56" s="8">
        <f t="shared" si="0"/>
        <v>100</v>
      </c>
    </row>
    <row r="57" spans="1:5">
      <c r="A57" s="6">
        <v>41020100</v>
      </c>
      <c r="B57" s="7" t="s">
        <v>57</v>
      </c>
      <c r="C57" s="6">
        <v>2079900</v>
      </c>
      <c r="D57" s="6">
        <v>2079900</v>
      </c>
      <c r="E57" s="8">
        <f t="shared" si="0"/>
        <v>100</v>
      </c>
    </row>
    <row r="58" spans="1:5">
      <c r="A58" s="6">
        <v>41030000</v>
      </c>
      <c r="B58" s="7" t="s">
        <v>58</v>
      </c>
      <c r="C58" s="6">
        <v>6415600</v>
      </c>
      <c r="D58" s="6">
        <v>6415600</v>
      </c>
      <c r="E58" s="8">
        <f t="shared" si="0"/>
        <v>100</v>
      </c>
    </row>
    <row r="59" spans="1:5">
      <c r="A59" s="6">
        <v>41033900</v>
      </c>
      <c r="B59" s="7" t="s">
        <v>59</v>
      </c>
      <c r="C59" s="6">
        <v>6415600</v>
      </c>
      <c r="D59" s="6">
        <v>6415600</v>
      </c>
      <c r="E59" s="8">
        <f t="shared" si="0"/>
        <v>100</v>
      </c>
    </row>
    <row r="60" spans="1:5">
      <c r="A60" s="6">
        <v>41040000</v>
      </c>
      <c r="B60" s="7" t="s">
        <v>60</v>
      </c>
      <c r="C60" s="6">
        <v>244200</v>
      </c>
      <c r="D60" s="6">
        <v>244200</v>
      </c>
      <c r="E60" s="8">
        <f t="shared" si="0"/>
        <v>100</v>
      </c>
    </row>
    <row r="61" spans="1:5" ht="60">
      <c r="A61" s="6">
        <v>41040200</v>
      </c>
      <c r="B61" s="7" t="s">
        <v>61</v>
      </c>
      <c r="C61" s="6">
        <v>244200</v>
      </c>
      <c r="D61" s="6">
        <v>244200</v>
      </c>
      <c r="E61" s="8">
        <f t="shared" si="0"/>
        <v>100</v>
      </c>
    </row>
    <row r="62" spans="1:5">
      <c r="A62" s="6">
        <v>41050000</v>
      </c>
      <c r="B62" s="7" t="s">
        <v>62</v>
      </c>
      <c r="C62" s="6">
        <v>407782</v>
      </c>
      <c r="D62" s="6">
        <v>410926.04</v>
      </c>
      <c r="E62" s="8">
        <f t="shared" si="0"/>
        <v>100.77101000044139</v>
      </c>
    </row>
    <row r="63" spans="1:5" ht="30">
      <c r="A63" s="6">
        <v>41051000</v>
      </c>
      <c r="B63" s="7" t="s">
        <v>63</v>
      </c>
      <c r="C63" s="6">
        <v>258396</v>
      </c>
      <c r="D63" s="6">
        <v>258396</v>
      </c>
      <c r="E63" s="8">
        <f t="shared" si="0"/>
        <v>100</v>
      </c>
    </row>
    <row r="64" spans="1:5" ht="45">
      <c r="A64" s="6">
        <v>41051200</v>
      </c>
      <c r="B64" s="7" t="s">
        <v>64</v>
      </c>
      <c r="C64" s="6">
        <v>17262</v>
      </c>
      <c r="D64" s="6">
        <v>17262</v>
      </c>
      <c r="E64" s="8">
        <f t="shared" si="0"/>
        <v>100</v>
      </c>
    </row>
    <row r="65" spans="1:5" ht="60">
      <c r="A65" s="6">
        <v>41051700</v>
      </c>
      <c r="B65" s="7" t="s">
        <v>65</v>
      </c>
      <c r="C65" s="6">
        <v>0</v>
      </c>
      <c r="D65" s="6">
        <v>3144.04</v>
      </c>
      <c r="E65" s="8">
        <f t="shared" si="0"/>
        <v>0</v>
      </c>
    </row>
    <row r="66" spans="1:5">
      <c r="A66" s="6">
        <v>41053900</v>
      </c>
      <c r="B66" s="7" t="s">
        <v>66</v>
      </c>
      <c r="C66" s="6">
        <v>28774</v>
      </c>
      <c r="D66" s="6">
        <v>28774</v>
      </c>
      <c r="E66" s="8">
        <f t="shared" si="0"/>
        <v>100</v>
      </c>
    </row>
    <row r="67" spans="1:5" ht="45">
      <c r="A67" s="6">
        <v>41055000</v>
      </c>
      <c r="B67" s="7" t="s">
        <v>67</v>
      </c>
      <c r="C67" s="6">
        <v>103350</v>
      </c>
      <c r="D67" s="6">
        <v>103350</v>
      </c>
      <c r="E67" s="8">
        <f t="shared" si="0"/>
        <v>100</v>
      </c>
    </row>
    <row r="68" spans="1:5">
      <c r="A68" s="9" t="s">
        <v>68</v>
      </c>
      <c r="B68" s="9"/>
      <c r="C68" s="9">
        <v>13503953</v>
      </c>
      <c r="D68" s="9">
        <v>18319644.419999998</v>
      </c>
      <c r="E68" s="10">
        <f t="shared" si="0"/>
        <v>135.6613461258344</v>
      </c>
    </row>
    <row r="69" spans="1:5">
      <c r="A69" s="9" t="s">
        <v>69</v>
      </c>
      <c r="B69" s="9"/>
      <c r="C69" s="9">
        <v>22651435</v>
      </c>
      <c r="D69" s="9">
        <v>27470270.459999997</v>
      </c>
      <c r="E69" s="10">
        <f t="shared" ref="E69" si="1">IF(C69=0,0,D69/C69*100)</f>
        <v>121.2738639295921</v>
      </c>
    </row>
    <row r="72" spans="1:5">
      <c r="A72" t="s">
        <v>70</v>
      </c>
      <c r="D72" t="s">
        <v>71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H22" sqref="H22"/>
    </sheetView>
  </sheetViews>
  <sheetFormatPr defaultRowHeight="15"/>
  <cols>
    <col min="2" max="2" width="57.5703125" customWidth="1"/>
    <col min="5" max="5" width="11.42578125" bestFit="1" customWidth="1"/>
  </cols>
  <sheetData>
    <row r="1" spans="1:5">
      <c r="A1" s="11"/>
      <c r="B1" s="11"/>
      <c r="C1" s="11"/>
      <c r="D1" s="11"/>
      <c r="E1" s="11"/>
    </row>
    <row r="2" spans="1:5" ht="51" customHeight="1">
      <c r="A2" s="1" t="s">
        <v>72</v>
      </c>
      <c r="B2" s="12"/>
      <c r="C2" s="12"/>
      <c r="D2" s="12"/>
      <c r="E2" s="12"/>
    </row>
    <row r="3" spans="1:5">
      <c r="A3" s="13"/>
      <c r="B3" s="14"/>
      <c r="C3" s="14"/>
      <c r="D3" s="14"/>
      <c r="E3" s="14"/>
    </row>
    <row r="4" spans="1:5" ht="18.75">
      <c r="A4" s="3" t="s">
        <v>73</v>
      </c>
      <c r="B4" s="14"/>
      <c r="C4" s="14"/>
      <c r="D4" s="14"/>
      <c r="E4" s="14"/>
    </row>
    <row r="5" spans="1:5">
      <c r="D5" t="s">
        <v>2</v>
      </c>
    </row>
    <row r="6" spans="1:5">
      <c r="A6" s="4" t="s">
        <v>3</v>
      </c>
      <c r="B6" s="4" t="s">
        <v>4</v>
      </c>
      <c r="C6" s="4" t="s">
        <v>74</v>
      </c>
      <c r="D6" s="4" t="s">
        <v>75</v>
      </c>
      <c r="E6" s="4" t="s">
        <v>7</v>
      </c>
    </row>
    <row r="7" spans="1:5">
      <c r="A7" s="6">
        <v>10000000</v>
      </c>
      <c r="B7" s="6" t="s">
        <v>8</v>
      </c>
      <c r="C7" s="6">
        <v>197000</v>
      </c>
      <c r="D7" s="6">
        <v>463133.57</v>
      </c>
      <c r="E7" s="8">
        <f t="shared" ref="E7:E21" si="0">IF(C7=0,0,D7/C7*100)</f>
        <v>235.09318274111678</v>
      </c>
    </row>
    <row r="8" spans="1:5">
      <c r="A8" s="6">
        <v>19000000</v>
      </c>
      <c r="B8" s="7" t="s">
        <v>76</v>
      </c>
      <c r="C8" s="6">
        <v>197000</v>
      </c>
      <c r="D8" s="6">
        <v>463133.57</v>
      </c>
      <c r="E8" s="8">
        <f t="shared" si="0"/>
        <v>235.09318274111678</v>
      </c>
    </row>
    <row r="9" spans="1:5">
      <c r="A9" s="6">
        <v>19010000</v>
      </c>
      <c r="B9" s="7" t="s">
        <v>77</v>
      </c>
      <c r="C9" s="6">
        <v>197000</v>
      </c>
      <c r="D9" s="6">
        <v>463133.57</v>
      </c>
      <c r="E9" s="8">
        <f t="shared" si="0"/>
        <v>235.09318274111678</v>
      </c>
    </row>
    <row r="10" spans="1:5" ht="60">
      <c r="A10" s="6">
        <v>19010100</v>
      </c>
      <c r="B10" s="7" t="s">
        <v>78</v>
      </c>
      <c r="C10" s="6">
        <v>0</v>
      </c>
      <c r="D10" s="6">
        <v>308840.67</v>
      </c>
      <c r="E10" s="8">
        <f t="shared" si="0"/>
        <v>0</v>
      </c>
    </row>
    <row r="11" spans="1:5" ht="30">
      <c r="A11" s="6">
        <v>19010200</v>
      </c>
      <c r="B11" s="7" t="s">
        <v>79</v>
      </c>
      <c r="C11" s="6">
        <v>192500</v>
      </c>
      <c r="D11" s="6">
        <v>152349.88</v>
      </c>
      <c r="E11" s="8">
        <f t="shared" si="0"/>
        <v>79.142794805194811</v>
      </c>
    </row>
    <row r="12" spans="1:5" ht="45">
      <c r="A12" s="6">
        <v>19010300</v>
      </c>
      <c r="B12" s="7" t="s">
        <v>80</v>
      </c>
      <c r="C12" s="6">
        <v>4500</v>
      </c>
      <c r="D12" s="6">
        <v>1943.02</v>
      </c>
      <c r="E12" s="8">
        <f t="shared" si="0"/>
        <v>43.178222222222225</v>
      </c>
    </row>
    <row r="13" spans="1:5">
      <c r="A13" s="6">
        <v>20000000</v>
      </c>
      <c r="B13" s="7" t="s">
        <v>42</v>
      </c>
      <c r="C13" s="6">
        <v>129309.5</v>
      </c>
      <c r="D13" s="6">
        <v>395079.4</v>
      </c>
      <c r="E13" s="8">
        <f t="shared" si="0"/>
        <v>305.53006546309433</v>
      </c>
    </row>
    <row r="14" spans="1:5">
      <c r="A14" s="6">
        <v>25000000</v>
      </c>
      <c r="B14" s="7" t="s">
        <v>81</v>
      </c>
      <c r="C14" s="6">
        <v>129309.5</v>
      </c>
      <c r="D14" s="6">
        <v>395079.4</v>
      </c>
      <c r="E14" s="8">
        <f t="shared" si="0"/>
        <v>305.53006546309433</v>
      </c>
    </row>
    <row r="15" spans="1:5" ht="30">
      <c r="A15" s="6">
        <v>25010000</v>
      </c>
      <c r="B15" s="7" t="s">
        <v>82</v>
      </c>
      <c r="C15" s="6">
        <v>129309.5</v>
      </c>
      <c r="D15" s="6">
        <v>58970.5</v>
      </c>
      <c r="E15" s="8">
        <f t="shared" si="0"/>
        <v>45.604151280455028</v>
      </c>
    </row>
    <row r="16" spans="1:5" ht="30">
      <c r="A16" s="6">
        <v>25010100</v>
      </c>
      <c r="B16" s="7" t="s">
        <v>83</v>
      </c>
      <c r="C16" s="6">
        <v>127447.5</v>
      </c>
      <c r="D16" s="6">
        <v>58970.5</v>
      </c>
      <c r="E16" s="8">
        <f t="shared" si="0"/>
        <v>46.270425076992488</v>
      </c>
    </row>
    <row r="17" spans="1:5" ht="45">
      <c r="A17" s="6">
        <v>25010300</v>
      </c>
      <c r="B17" s="7" t="s">
        <v>84</v>
      </c>
      <c r="C17" s="6">
        <v>1862</v>
      </c>
      <c r="D17" s="6">
        <v>0</v>
      </c>
      <c r="E17" s="8">
        <f t="shared" si="0"/>
        <v>0</v>
      </c>
    </row>
    <row r="18" spans="1:5">
      <c r="A18" s="6">
        <v>25020000</v>
      </c>
      <c r="B18" s="7" t="s">
        <v>85</v>
      </c>
      <c r="C18" s="6">
        <v>0</v>
      </c>
      <c r="D18" s="6">
        <v>336108.9</v>
      </c>
      <c r="E18" s="8">
        <f t="shared" si="0"/>
        <v>0</v>
      </c>
    </row>
    <row r="19" spans="1:5">
      <c r="A19" s="6">
        <v>25020100</v>
      </c>
      <c r="B19" s="7" t="s">
        <v>86</v>
      </c>
      <c r="C19" s="6">
        <v>0</v>
      </c>
      <c r="D19" s="6">
        <v>336108.9</v>
      </c>
      <c r="E19" s="8">
        <f t="shared" si="0"/>
        <v>0</v>
      </c>
    </row>
    <row r="20" spans="1:5">
      <c r="A20" s="9" t="s">
        <v>68</v>
      </c>
      <c r="B20" s="9"/>
      <c r="C20" s="9">
        <v>326309.5</v>
      </c>
      <c r="D20" s="9">
        <v>858212.97</v>
      </c>
      <c r="E20" s="10">
        <f t="shared" si="0"/>
        <v>263.00581809601005</v>
      </c>
    </row>
    <row r="21" spans="1:5">
      <c r="A21" s="9" t="s">
        <v>69</v>
      </c>
      <c r="B21" s="9"/>
      <c r="C21" s="9">
        <v>326309.5</v>
      </c>
      <c r="D21" s="9">
        <v>858212.97</v>
      </c>
      <c r="E21" s="10">
        <f t="shared" si="0"/>
        <v>263.00581809601005</v>
      </c>
    </row>
    <row r="25" spans="1:5">
      <c r="A25" t="s">
        <v>70</v>
      </c>
      <c r="C25" s="15" t="s">
        <v>71</v>
      </c>
      <c r="D25" s="15"/>
    </row>
  </sheetData>
  <mergeCells count="4">
    <mergeCell ref="A2:E2"/>
    <mergeCell ref="A3:E3"/>
    <mergeCell ref="A4:E4"/>
    <mergeCell ref="C25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8"/>
  <sheetViews>
    <sheetView workbookViewId="0">
      <selection sqref="A1:XFD1048576"/>
    </sheetView>
  </sheetViews>
  <sheetFormatPr defaultRowHeight="15"/>
  <cols>
    <col min="2" max="2" width="52.42578125" customWidth="1"/>
    <col min="3" max="4" width="12.42578125" bestFit="1" customWidth="1"/>
    <col min="5" max="6" width="11.42578125" bestFit="1" customWidth="1"/>
    <col min="7" max="7" width="9.28515625" bestFit="1" customWidth="1"/>
  </cols>
  <sheetData>
    <row r="1" spans="1:7">
      <c r="A1" s="15" t="s">
        <v>87</v>
      </c>
      <c r="B1" s="15"/>
      <c r="C1" s="15"/>
      <c r="D1" s="15"/>
      <c r="E1" s="15"/>
      <c r="F1" s="15"/>
    </row>
    <row r="2" spans="1:7">
      <c r="A2" s="15" t="s">
        <v>88</v>
      </c>
      <c r="B2" s="15"/>
      <c r="C2" s="15"/>
      <c r="D2" s="15"/>
      <c r="E2" s="15"/>
      <c r="F2" s="15"/>
    </row>
    <row r="3" spans="1:7">
      <c r="E3" t="s">
        <v>2</v>
      </c>
    </row>
    <row r="4" spans="1:7" ht="75">
      <c r="A4" s="16" t="s">
        <v>3</v>
      </c>
      <c r="B4" s="16" t="s">
        <v>89</v>
      </c>
      <c r="C4" s="16" t="s">
        <v>90</v>
      </c>
      <c r="D4" s="16" t="s">
        <v>91</v>
      </c>
      <c r="E4" s="16" t="s">
        <v>92</v>
      </c>
      <c r="F4" s="16" t="s">
        <v>93</v>
      </c>
      <c r="G4" s="16" t="s">
        <v>94</v>
      </c>
    </row>
    <row r="5" spans="1:7">
      <c r="A5" s="17" t="s">
        <v>95</v>
      </c>
      <c r="B5" s="18" t="s">
        <v>96</v>
      </c>
      <c r="C5" s="19">
        <v>30541611</v>
      </c>
      <c r="D5" s="19">
        <v>30965611</v>
      </c>
      <c r="E5" s="19">
        <v>8679470</v>
      </c>
      <c r="F5" s="19">
        <v>7377977.1199999992</v>
      </c>
      <c r="G5" s="19">
        <f t="shared" ref="G5:G68" si="0">IF(E5=0,0,(F5/E5)*100)</f>
        <v>85.004926798525702</v>
      </c>
    </row>
    <row r="6" spans="1:7">
      <c r="A6" s="20" t="s">
        <v>97</v>
      </c>
      <c r="B6" s="7" t="s">
        <v>98</v>
      </c>
      <c r="C6" s="21">
        <v>30541611</v>
      </c>
      <c r="D6" s="21">
        <v>30965611</v>
      </c>
      <c r="E6" s="21">
        <v>8679470</v>
      </c>
      <c r="F6" s="21">
        <v>7377977.1199999992</v>
      </c>
      <c r="G6" s="21">
        <f t="shared" si="0"/>
        <v>85.004926798525702</v>
      </c>
    </row>
    <row r="7" spans="1:7">
      <c r="A7" s="20" t="s">
        <v>99</v>
      </c>
      <c r="B7" s="7" t="s">
        <v>100</v>
      </c>
      <c r="C7" s="21">
        <v>14329061</v>
      </c>
      <c r="D7" s="21">
        <v>14515061</v>
      </c>
      <c r="E7" s="21">
        <v>3948070</v>
      </c>
      <c r="F7" s="21">
        <v>3493614.07</v>
      </c>
      <c r="G7" s="21">
        <f t="shared" si="0"/>
        <v>88.489162299553954</v>
      </c>
    </row>
    <row r="8" spans="1:7">
      <c r="A8" s="20" t="s">
        <v>101</v>
      </c>
      <c r="B8" s="7" t="s">
        <v>102</v>
      </c>
      <c r="C8" s="21">
        <v>11744661</v>
      </c>
      <c r="D8" s="21">
        <v>11891411</v>
      </c>
      <c r="E8" s="21">
        <v>3229900</v>
      </c>
      <c r="F8" s="21">
        <v>2847615.88</v>
      </c>
      <c r="G8" s="21">
        <f t="shared" si="0"/>
        <v>88.164211895105097</v>
      </c>
    </row>
    <row r="9" spans="1:7">
      <c r="A9" s="20" t="s">
        <v>103</v>
      </c>
      <c r="B9" s="7" t="s">
        <v>104</v>
      </c>
      <c r="C9" s="21">
        <v>11744661</v>
      </c>
      <c r="D9" s="21">
        <v>11891411</v>
      </c>
      <c r="E9" s="21">
        <v>3229900</v>
      </c>
      <c r="F9" s="21">
        <v>2847615.88</v>
      </c>
      <c r="G9" s="21">
        <f t="shared" si="0"/>
        <v>88.164211895105097</v>
      </c>
    </row>
    <row r="10" spans="1:7">
      <c r="A10" s="20" t="s">
        <v>105</v>
      </c>
      <c r="B10" s="7" t="s">
        <v>106</v>
      </c>
      <c r="C10" s="21">
        <v>2584400</v>
      </c>
      <c r="D10" s="21">
        <v>2623650</v>
      </c>
      <c r="E10" s="21">
        <v>718170</v>
      </c>
      <c r="F10" s="21">
        <v>645998.19000000006</v>
      </c>
      <c r="G10" s="21">
        <f t="shared" si="0"/>
        <v>89.950595262960036</v>
      </c>
    </row>
    <row r="11" spans="1:7">
      <c r="A11" s="20" t="s">
        <v>107</v>
      </c>
      <c r="B11" s="7" t="s">
        <v>108</v>
      </c>
      <c r="C11" s="21">
        <v>14788050</v>
      </c>
      <c r="D11" s="21">
        <v>15048050</v>
      </c>
      <c r="E11" s="21">
        <v>4258400</v>
      </c>
      <c r="F11" s="21">
        <v>3729507.3699999996</v>
      </c>
      <c r="G11" s="21">
        <f t="shared" si="0"/>
        <v>87.580015263948894</v>
      </c>
    </row>
    <row r="12" spans="1:7">
      <c r="A12" s="20" t="s">
        <v>109</v>
      </c>
      <c r="B12" s="7" t="s">
        <v>110</v>
      </c>
      <c r="C12" s="21">
        <v>2080910</v>
      </c>
      <c r="D12" s="21">
        <v>1899410</v>
      </c>
      <c r="E12" s="21">
        <v>453500</v>
      </c>
      <c r="F12" s="21">
        <v>409376.73</v>
      </c>
      <c r="G12" s="21">
        <f t="shared" si="0"/>
        <v>90.270502756339582</v>
      </c>
    </row>
    <row r="13" spans="1:7">
      <c r="A13" s="20" t="s">
        <v>111</v>
      </c>
      <c r="B13" s="7" t="s">
        <v>112</v>
      </c>
      <c r="C13" s="21">
        <v>8751000</v>
      </c>
      <c r="D13" s="21">
        <v>8932500</v>
      </c>
      <c r="E13" s="21">
        <v>2332500</v>
      </c>
      <c r="F13" s="21">
        <v>2316029.52</v>
      </c>
      <c r="G13" s="21">
        <f t="shared" si="0"/>
        <v>99.293870096463024</v>
      </c>
    </row>
    <row r="14" spans="1:7">
      <c r="A14" s="20" t="s">
        <v>113</v>
      </c>
      <c r="B14" s="7" t="s">
        <v>114</v>
      </c>
      <c r="C14" s="21">
        <v>3405140</v>
      </c>
      <c r="D14" s="21">
        <v>3665140</v>
      </c>
      <c r="E14" s="21">
        <v>1313900</v>
      </c>
      <c r="F14" s="21">
        <v>1004101.1200000001</v>
      </c>
      <c r="G14" s="21">
        <f t="shared" si="0"/>
        <v>76.421426288149803</v>
      </c>
    </row>
    <row r="15" spans="1:7">
      <c r="A15" s="20" t="s">
        <v>115</v>
      </c>
      <c r="B15" s="7" t="s">
        <v>116</v>
      </c>
      <c r="C15" s="21">
        <v>1530442</v>
      </c>
      <c r="D15" s="21">
        <v>1600442</v>
      </c>
      <c r="E15" s="21">
        <v>608800</v>
      </c>
      <c r="F15" s="21">
        <v>474497.27</v>
      </c>
      <c r="G15" s="21">
        <f t="shared" si="0"/>
        <v>77.939761826544029</v>
      </c>
    </row>
    <row r="16" spans="1:7">
      <c r="A16" s="20" t="s">
        <v>117</v>
      </c>
      <c r="B16" s="7" t="s">
        <v>118</v>
      </c>
      <c r="C16" s="21">
        <v>174698</v>
      </c>
      <c r="D16" s="21">
        <v>364698</v>
      </c>
      <c r="E16" s="21">
        <v>279100</v>
      </c>
      <c r="F16" s="21">
        <v>135103.85</v>
      </c>
      <c r="G16" s="21">
        <f t="shared" si="0"/>
        <v>48.406968828376925</v>
      </c>
    </row>
    <row r="17" spans="1:7" ht="30">
      <c r="A17" s="20" t="s">
        <v>119</v>
      </c>
      <c r="B17" s="7" t="s">
        <v>120</v>
      </c>
      <c r="C17" s="21">
        <v>1700000</v>
      </c>
      <c r="D17" s="21">
        <v>1700000</v>
      </c>
      <c r="E17" s="21">
        <v>426000</v>
      </c>
      <c r="F17" s="21">
        <v>394500</v>
      </c>
      <c r="G17" s="21">
        <f t="shared" si="0"/>
        <v>92.605633802816897</v>
      </c>
    </row>
    <row r="18" spans="1:7" ht="30">
      <c r="A18" s="20" t="s">
        <v>121</v>
      </c>
      <c r="B18" s="7" t="s">
        <v>122</v>
      </c>
      <c r="C18" s="21">
        <v>551000</v>
      </c>
      <c r="D18" s="21">
        <v>551000</v>
      </c>
      <c r="E18" s="21">
        <v>158500</v>
      </c>
      <c r="F18" s="21">
        <v>0</v>
      </c>
      <c r="G18" s="21">
        <f t="shared" si="0"/>
        <v>0</v>
      </c>
    </row>
    <row r="19" spans="1:7" ht="30">
      <c r="A19" s="20" t="s">
        <v>123</v>
      </c>
      <c r="B19" s="7" t="s">
        <v>124</v>
      </c>
      <c r="C19" s="21">
        <v>500000</v>
      </c>
      <c r="D19" s="21">
        <v>500000</v>
      </c>
      <c r="E19" s="21">
        <v>150000</v>
      </c>
      <c r="F19" s="21">
        <v>0</v>
      </c>
      <c r="G19" s="21">
        <f t="shared" si="0"/>
        <v>0</v>
      </c>
    </row>
    <row r="20" spans="1:7" ht="45">
      <c r="A20" s="20" t="s">
        <v>125</v>
      </c>
      <c r="B20" s="7" t="s">
        <v>126</v>
      </c>
      <c r="C20" s="21">
        <v>51000</v>
      </c>
      <c r="D20" s="21">
        <v>51000</v>
      </c>
      <c r="E20" s="21">
        <v>8500</v>
      </c>
      <c r="F20" s="21">
        <v>0</v>
      </c>
      <c r="G20" s="21">
        <f t="shared" si="0"/>
        <v>0</v>
      </c>
    </row>
    <row r="21" spans="1:7">
      <c r="A21" s="20" t="s">
        <v>127</v>
      </c>
      <c r="B21" s="7" t="s">
        <v>128</v>
      </c>
      <c r="C21" s="21">
        <v>370000</v>
      </c>
      <c r="D21" s="21">
        <v>370000</v>
      </c>
      <c r="E21" s="21">
        <v>212500</v>
      </c>
      <c r="F21" s="21">
        <v>139855.67999999999</v>
      </c>
      <c r="G21" s="21">
        <f t="shared" si="0"/>
        <v>65.814437647058824</v>
      </c>
    </row>
    <row r="22" spans="1:7" ht="30">
      <c r="A22" s="20" t="s">
        <v>129</v>
      </c>
      <c r="B22" s="7" t="s">
        <v>130</v>
      </c>
      <c r="C22" s="21">
        <v>370000</v>
      </c>
      <c r="D22" s="21">
        <v>370000</v>
      </c>
      <c r="E22" s="21">
        <v>212500</v>
      </c>
      <c r="F22" s="21">
        <v>139855.67999999999</v>
      </c>
      <c r="G22" s="21">
        <f t="shared" si="0"/>
        <v>65.814437647058824</v>
      </c>
    </row>
    <row r="23" spans="1:7">
      <c r="A23" s="20" t="s">
        <v>131</v>
      </c>
      <c r="B23" s="7" t="s">
        <v>132</v>
      </c>
      <c r="C23" s="21">
        <v>1051000</v>
      </c>
      <c r="D23" s="21">
        <v>1029000</v>
      </c>
      <c r="E23" s="21">
        <v>258500</v>
      </c>
      <c r="F23" s="21">
        <v>15000</v>
      </c>
      <c r="G23" s="21">
        <f t="shared" si="0"/>
        <v>5.8027079303675047</v>
      </c>
    </row>
    <row r="24" spans="1:7">
      <c r="A24" s="20" t="s">
        <v>133</v>
      </c>
      <c r="B24" s="7" t="s">
        <v>134</v>
      </c>
      <c r="C24" s="21">
        <v>1051000</v>
      </c>
      <c r="D24" s="21">
        <v>1029000</v>
      </c>
      <c r="E24" s="21">
        <v>258500</v>
      </c>
      <c r="F24" s="21">
        <v>15000</v>
      </c>
      <c r="G24" s="21">
        <f t="shared" si="0"/>
        <v>5.8027079303675047</v>
      </c>
    </row>
    <row r="25" spans="1:7">
      <c r="A25" s="20" t="s">
        <v>135</v>
      </c>
      <c r="B25" s="7" t="s">
        <v>136</v>
      </c>
      <c r="C25" s="21">
        <v>3500</v>
      </c>
      <c r="D25" s="21">
        <v>3500</v>
      </c>
      <c r="E25" s="21">
        <v>2000</v>
      </c>
      <c r="F25" s="21">
        <v>0</v>
      </c>
      <c r="G25" s="21">
        <f t="shared" si="0"/>
        <v>0</v>
      </c>
    </row>
    <row r="26" spans="1:7" ht="60">
      <c r="A26" s="17" t="s">
        <v>137</v>
      </c>
      <c r="B26" s="18" t="s">
        <v>138</v>
      </c>
      <c r="C26" s="19">
        <v>15129611</v>
      </c>
      <c r="D26" s="19">
        <v>15521611</v>
      </c>
      <c r="E26" s="19">
        <v>4249470</v>
      </c>
      <c r="F26" s="19">
        <v>3638404.5</v>
      </c>
      <c r="G26" s="19">
        <f t="shared" si="0"/>
        <v>85.620194989022153</v>
      </c>
    </row>
    <row r="27" spans="1:7">
      <c r="A27" s="20" t="s">
        <v>97</v>
      </c>
      <c r="B27" s="7" t="s">
        <v>98</v>
      </c>
      <c r="C27" s="21">
        <v>15129611</v>
      </c>
      <c r="D27" s="21">
        <v>15521611</v>
      </c>
      <c r="E27" s="21">
        <v>4249470</v>
      </c>
      <c r="F27" s="21">
        <v>3638404.5</v>
      </c>
      <c r="G27" s="21">
        <f t="shared" si="0"/>
        <v>85.620194989022153</v>
      </c>
    </row>
    <row r="28" spans="1:7">
      <c r="A28" s="20" t="s">
        <v>99</v>
      </c>
      <c r="B28" s="7" t="s">
        <v>100</v>
      </c>
      <c r="C28" s="21">
        <v>14089061</v>
      </c>
      <c r="D28" s="21">
        <v>14221061</v>
      </c>
      <c r="E28" s="21">
        <v>3654070</v>
      </c>
      <c r="F28" s="21">
        <v>3237465.8</v>
      </c>
      <c r="G28" s="21">
        <f t="shared" si="0"/>
        <v>88.598899309537032</v>
      </c>
    </row>
    <row r="29" spans="1:7">
      <c r="A29" s="20" t="s">
        <v>101</v>
      </c>
      <c r="B29" s="7" t="s">
        <v>102</v>
      </c>
      <c r="C29" s="21">
        <v>11548411</v>
      </c>
      <c r="D29" s="21">
        <v>11654411</v>
      </c>
      <c r="E29" s="21">
        <v>2992900</v>
      </c>
      <c r="F29" s="21">
        <v>2633940.13</v>
      </c>
      <c r="G29" s="21">
        <f t="shared" si="0"/>
        <v>88.006285876574552</v>
      </c>
    </row>
    <row r="30" spans="1:7">
      <c r="A30" s="20" t="s">
        <v>103</v>
      </c>
      <c r="B30" s="7" t="s">
        <v>104</v>
      </c>
      <c r="C30" s="21">
        <v>11548411</v>
      </c>
      <c r="D30" s="21">
        <v>11654411</v>
      </c>
      <c r="E30" s="21">
        <v>2992900</v>
      </c>
      <c r="F30" s="21">
        <v>2633940.13</v>
      </c>
      <c r="G30" s="21">
        <f t="shared" si="0"/>
        <v>88.006285876574552</v>
      </c>
    </row>
    <row r="31" spans="1:7">
      <c r="A31" s="20" t="s">
        <v>105</v>
      </c>
      <c r="B31" s="7" t="s">
        <v>106</v>
      </c>
      <c r="C31" s="21">
        <v>2540650</v>
      </c>
      <c r="D31" s="21">
        <v>2566650</v>
      </c>
      <c r="E31" s="21">
        <v>661170</v>
      </c>
      <c r="F31" s="21">
        <v>603525.67000000004</v>
      </c>
      <c r="G31" s="21">
        <f t="shared" si="0"/>
        <v>91.281466188726057</v>
      </c>
    </row>
    <row r="32" spans="1:7">
      <c r="A32" s="20" t="s">
        <v>107</v>
      </c>
      <c r="B32" s="7" t="s">
        <v>108</v>
      </c>
      <c r="C32" s="21">
        <v>1037050</v>
      </c>
      <c r="D32" s="21">
        <v>1297050</v>
      </c>
      <c r="E32" s="21">
        <v>593400</v>
      </c>
      <c r="F32" s="21">
        <v>400938.69999999995</v>
      </c>
      <c r="G32" s="21">
        <f t="shared" si="0"/>
        <v>67.566346477923815</v>
      </c>
    </row>
    <row r="33" spans="1:7">
      <c r="A33" s="20" t="s">
        <v>109</v>
      </c>
      <c r="B33" s="7" t="s">
        <v>110</v>
      </c>
      <c r="C33" s="21">
        <v>430910</v>
      </c>
      <c r="D33" s="21">
        <v>436910</v>
      </c>
      <c r="E33" s="21">
        <v>141000</v>
      </c>
      <c r="F33" s="21">
        <v>98818.1</v>
      </c>
      <c r="G33" s="21">
        <f t="shared" si="0"/>
        <v>70.083758865248242</v>
      </c>
    </row>
    <row r="34" spans="1:7">
      <c r="A34" s="20" t="s">
        <v>111</v>
      </c>
      <c r="B34" s="7" t="s">
        <v>112</v>
      </c>
      <c r="C34" s="21">
        <v>400000</v>
      </c>
      <c r="D34" s="21">
        <v>394000</v>
      </c>
      <c r="E34" s="21">
        <v>94000</v>
      </c>
      <c r="F34" s="21">
        <v>90495.03</v>
      </c>
      <c r="G34" s="21">
        <f t="shared" si="0"/>
        <v>96.271308510638292</v>
      </c>
    </row>
    <row r="35" spans="1:7">
      <c r="A35" s="20" t="s">
        <v>113</v>
      </c>
      <c r="B35" s="7" t="s">
        <v>114</v>
      </c>
      <c r="C35" s="21">
        <v>205140</v>
      </c>
      <c r="D35" s="21">
        <v>465140</v>
      </c>
      <c r="E35" s="21">
        <v>357900</v>
      </c>
      <c r="F35" s="21">
        <v>211625.57</v>
      </c>
      <c r="G35" s="21">
        <f t="shared" si="0"/>
        <v>59.129804414640965</v>
      </c>
    </row>
    <row r="36" spans="1:7">
      <c r="A36" s="20" t="s">
        <v>115</v>
      </c>
      <c r="B36" s="7" t="s">
        <v>116</v>
      </c>
      <c r="C36" s="21">
        <v>30442</v>
      </c>
      <c r="D36" s="21">
        <v>100442</v>
      </c>
      <c r="E36" s="21">
        <v>78800</v>
      </c>
      <c r="F36" s="21">
        <v>76521.72</v>
      </c>
      <c r="G36" s="21">
        <f t="shared" si="0"/>
        <v>97.108781725888321</v>
      </c>
    </row>
    <row r="37" spans="1:7">
      <c r="A37" s="20" t="s">
        <v>117</v>
      </c>
      <c r="B37" s="7" t="s">
        <v>118</v>
      </c>
      <c r="C37" s="21">
        <v>174698</v>
      </c>
      <c r="D37" s="21">
        <v>364698</v>
      </c>
      <c r="E37" s="21">
        <v>279100</v>
      </c>
      <c r="F37" s="21">
        <v>135103.85</v>
      </c>
      <c r="G37" s="21">
        <f t="shared" si="0"/>
        <v>48.406968828376925</v>
      </c>
    </row>
    <row r="38" spans="1:7" ht="30">
      <c r="A38" s="20" t="s">
        <v>121</v>
      </c>
      <c r="B38" s="7" t="s">
        <v>122</v>
      </c>
      <c r="C38" s="21">
        <v>1000</v>
      </c>
      <c r="D38" s="21">
        <v>1000</v>
      </c>
      <c r="E38" s="21">
        <v>500</v>
      </c>
      <c r="F38" s="21">
        <v>0</v>
      </c>
      <c r="G38" s="21">
        <f t="shared" si="0"/>
        <v>0</v>
      </c>
    </row>
    <row r="39" spans="1:7" ht="45">
      <c r="A39" s="20" t="s">
        <v>125</v>
      </c>
      <c r="B39" s="7" t="s">
        <v>126</v>
      </c>
      <c r="C39" s="21">
        <v>1000</v>
      </c>
      <c r="D39" s="21">
        <v>1000</v>
      </c>
      <c r="E39" s="21">
        <v>500</v>
      </c>
      <c r="F39" s="21">
        <v>0</v>
      </c>
      <c r="G39" s="21">
        <f t="shared" si="0"/>
        <v>0</v>
      </c>
    </row>
    <row r="40" spans="1:7">
      <c r="A40" s="20" t="s">
        <v>135</v>
      </c>
      <c r="B40" s="7" t="s">
        <v>136</v>
      </c>
      <c r="C40" s="21">
        <v>3500</v>
      </c>
      <c r="D40" s="21">
        <v>3500</v>
      </c>
      <c r="E40" s="21">
        <v>2000</v>
      </c>
      <c r="F40" s="21">
        <v>0</v>
      </c>
      <c r="G40" s="21">
        <f t="shared" si="0"/>
        <v>0</v>
      </c>
    </row>
    <row r="41" spans="1:7" ht="45">
      <c r="A41" s="17" t="s">
        <v>103</v>
      </c>
      <c r="B41" s="18" t="s">
        <v>139</v>
      </c>
      <c r="C41" s="19">
        <v>300000</v>
      </c>
      <c r="D41" s="19">
        <v>300000</v>
      </c>
      <c r="E41" s="19">
        <v>195000</v>
      </c>
      <c r="F41" s="19">
        <v>124107.84</v>
      </c>
      <c r="G41" s="19">
        <f t="shared" si="0"/>
        <v>63.645046153846152</v>
      </c>
    </row>
    <row r="42" spans="1:7">
      <c r="A42" s="20" t="s">
        <v>97</v>
      </c>
      <c r="B42" s="7" t="s">
        <v>98</v>
      </c>
      <c r="C42" s="21">
        <v>300000</v>
      </c>
      <c r="D42" s="21">
        <v>300000</v>
      </c>
      <c r="E42" s="21">
        <v>195000</v>
      </c>
      <c r="F42" s="21">
        <v>124107.84</v>
      </c>
      <c r="G42" s="21">
        <f t="shared" si="0"/>
        <v>63.645046153846152</v>
      </c>
    </row>
    <row r="43" spans="1:7">
      <c r="A43" s="20" t="s">
        <v>127</v>
      </c>
      <c r="B43" s="7" t="s">
        <v>128</v>
      </c>
      <c r="C43" s="21">
        <v>300000</v>
      </c>
      <c r="D43" s="21">
        <v>300000</v>
      </c>
      <c r="E43" s="21">
        <v>195000</v>
      </c>
      <c r="F43" s="21">
        <v>124107.84</v>
      </c>
      <c r="G43" s="21">
        <f t="shared" si="0"/>
        <v>63.645046153846152</v>
      </c>
    </row>
    <row r="44" spans="1:7" ht="30">
      <c r="A44" s="20" t="s">
        <v>129</v>
      </c>
      <c r="B44" s="7" t="s">
        <v>130</v>
      </c>
      <c r="C44" s="21">
        <v>300000</v>
      </c>
      <c r="D44" s="21">
        <v>300000</v>
      </c>
      <c r="E44" s="21">
        <v>195000</v>
      </c>
      <c r="F44" s="21">
        <v>124107.84</v>
      </c>
      <c r="G44" s="21">
        <f t="shared" si="0"/>
        <v>63.645046153846152</v>
      </c>
    </row>
    <row r="45" spans="1:7">
      <c r="A45" s="17" t="s">
        <v>140</v>
      </c>
      <c r="B45" s="18" t="s">
        <v>141</v>
      </c>
      <c r="C45" s="19">
        <v>70000</v>
      </c>
      <c r="D45" s="19">
        <v>70000</v>
      </c>
      <c r="E45" s="19">
        <v>17500</v>
      </c>
      <c r="F45" s="19">
        <v>15747.84</v>
      </c>
      <c r="G45" s="19">
        <f t="shared" si="0"/>
        <v>89.987657142857145</v>
      </c>
    </row>
    <row r="46" spans="1:7">
      <c r="A46" s="20" t="s">
        <v>97</v>
      </c>
      <c r="B46" s="7" t="s">
        <v>98</v>
      </c>
      <c r="C46" s="21">
        <v>70000</v>
      </c>
      <c r="D46" s="21">
        <v>70000</v>
      </c>
      <c r="E46" s="21">
        <v>17500</v>
      </c>
      <c r="F46" s="21">
        <v>15747.84</v>
      </c>
      <c r="G46" s="21">
        <f t="shared" si="0"/>
        <v>89.987657142857145</v>
      </c>
    </row>
    <row r="47" spans="1:7">
      <c r="A47" s="20" t="s">
        <v>127</v>
      </c>
      <c r="B47" s="7" t="s">
        <v>128</v>
      </c>
      <c r="C47" s="21">
        <v>70000</v>
      </c>
      <c r="D47" s="21">
        <v>70000</v>
      </c>
      <c r="E47" s="21">
        <v>17500</v>
      </c>
      <c r="F47" s="21">
        <v>15747.84</v>
      </c>
      <c r="G47" s="21">
        <f t="shared" si="0"/>
        <v>89.987657142857145</v>
      </c>
    </row>
    <row r="48" spans="1:7" ht="30">
      <c r="A48" s="20" t="s">
        <v>129</v>
      </c>
      <c r="B48" s="7" t="s">
        <v>130</v>
      </c>
      <c r="C48" s="21">
        <v>70000</v>
      </c>
      <c r="D48" s="21">
        <v>70000</v>
      </c>
      <c r="E48" s="21">
        <v>17500</v>
      </c>
      <c r="F48" s="21">
        <v>15747.84</v>
      </c>
      <c r="G48" s="21">
        <f t="shared" si="0"/>
        <v>89.987657142857145</v>
      </c>
    </row>
    <row r="49" spans="1:7" ht="30">
      <c r="A49" s="17" t="s">
        <v>142</v>
      </c>
      <c r="B49" s="18" t="s">
        <v>143</v>
      </c>
      <c r="C49" s="19">
        <v>30000</v>
      </c>
      <c r="D49" s="19">
        <v>30000</v>
      </c>
      <c r="E49" s="19">
        <v>7500</v>
      </c>
      <c r="F49" s="19">
        <v>0</v>
      </c>
      <c r="G49" s="19">
        <f t="shared" si="0"/>
        <v>0</v>
      </c>
    </row>
    <row r="50" spans="1:7">
      <c r="A50" s="20" t="s">
        <v>97</v>
      </c>
      <c r="B50" s="7" t="s">
        <v>98</v>
      </c>
      <c r="C50" s="21">
        <v>30000</v>
      </c>
      <c r="D50" s="21">
        <v>30000</v>
      </c>
      <c r="E50" s="21">
        <v>7500</v>
      </c>
      <c r="F50" s="21">
        <v>0</v>
      </c>
      <c r="G50" s="21">
        <f t="shared" si="0"/>
        <v>0</v>
      </c>
    </row>
    <row r="51" spans="1:7">
      <c r="A51" s="20" t="s">
        <v>131</v>
      </c>
      <c r="B51" s="7" t="s">
        <v>132</v>
      </c>
      <c r="C51" s="21">
        <v>30000</v>
      </c>
      <c r="D51" s="21">
        <v>30000</v>
      </c>
      <c r="E51" s="21">
        <v>7500</v>
      </c>
      <c r="F51" s="21">
        <v>0</v>
      </c>
      <c r="G51" s="21">
        <f t="shared" si="0"/>
        <v>0</v>
      </c>
    </row>
    <row r="52" spans="1:7">
      <c r="A52" s="20" t="s">
        <v>133</v>
      </c>
      <c r="B52" s="7" t="s">
        <v>134</v>
      </c>
      <c r="C52" s="21">
        <v>30000</v>
      </c>
      <c r="D52" s="21">
        <v>30000</v>
      </c>
      <c r="E52" s="21">
        <v>7500</v>
      </c>
      <c r="F52" s="21">
        <v>0</v>
      </c>
      <c r="G52" s="21">
        <f t="shared" si="0"/>
        <v>0</v>
      </c>
    </row>
    <row r="53" spans="1:7" ht="60">
      <c r="A53" s="17" t="s">
        <v>144</v>
      </c>
      <c r="B53" s="18" t="s">
        <v>145</v>
      </c>
      <c r="C53" s="19">
        <v>240000</v>
      </c>
      <c r="D53" s="19">
        <v>0</v>
      </c>
      <c r="E53" s="19">
        <v>0</v>
      </c>
      <c r="F53" s="19">
        <v>0</v>
      </c>
      <c r="G53" s="19">
        <f t="shared" si="0"/>
        <v>0</v>
      </c>
    </row>
    <row r="54" spans="1:7">
      <c r="A54" s="20" t="s">
        <v>97</v>
      </c>
      <c r="B54" s="7" t="s">
        <v>98</v>
      </c>
      <c r="C54" s="21">
        <v>240000</v>
      </c>
      <c r="D54" s="21">
        <v>0</v>
      </c>
      <c r="E54" s="21">
        <v>0</v>
      </c>
      <c r="F54" s="21">
        <v>0</v>
      </c>
      <c r="G54" s="21">
        <f t="shared" si="0"/>
        <v>0</v>
      </c>
    </row>
    <row r="55" spans="1:7">
      <c r="A55" s="20" t="s">
        <v>99</v>
      </c>
      <c r="B55" s="7" t="s">
        <v>100</v>
      </c>
      <c r="C55" s="21">
        <v>240000</v>
      </c>
      <c r="D55" s="21">
        <v>0</v>
      </c>
      <c r="E55" s="21">
        <v>0</v>
      </c>
      <c r="F55" s="21">
        <v>0</v>
      </c>
      <c r="G55" s="21">
        <f t="shared" si="0"/>
        <v>0</v>
      </c>
    </row>
    <row r="56" spans="1:7">
      <c r="A56" s="20" t="s">
        <v>101</v>
      </c>
      <c r="B56" s="7" t="s">
        <v>102</v>
      </c>
      <c r="C56" s="21">
        <v>196250</v>
      </c>
      <c r="D56" s="21">
        <v>0</v>
      </c>
      <c r="E56" s="21">
        <v>0</v>
      </c>
      <c r="F56" s="21">
        <v>0</v>
      </c>
      <c r="G56" s="21">
        <f t="shared" si="0"/>
        <v>0</v>
      </c>
    </row>
    <row r="57" spans="1:7">
      <c r="A57" s="20" t="s">
        <v>103</v>
      </c>
      <c r="B57" s="7" t="s">
        <v>104</v>
      </c>
      <c r="C57" s="21">
        <v>196250</v>
      </c>
      <c r="D57" s="21">
        <v>0</v>
      </c>
      <c r="E57" s="21">
        <v>0</v>
      </c>
      <c r="F57" s="21">
        <v>0</v>
      </c>
      <c r="G57" s="21">
        <f t="shared" si="0"/>
        <v>0</v>
      </c>
    </row>
    <row r="58" spans="1:7">
      <c r="A58" s="20" t="s">
        <v>105</v>
      </c>
      <c r="B58" s="7" t="s">
        <v>106</v>
      </c>
      <c r="C58" s="21">
        <v>43750</v>
      </c>
      <c r="D58" s="21">
        <v>0</v>
      </c>
      <c r="E58" s="21">
        <v>0</v>
      </c>
      <c r="F58" s="21">
        <v>0</v>
      </c>
      <c r="G58" s="21">
        <f t="shared" si="0"/>
        <v>0</v>
      </c>
    </row>
    <row r="59" spans="1:7">
      <c r="A59" s="17" t="s">
        <v>146</v>
      </c>
      <c r="B59" s="18" t="s">
        <v>147</v>
      </c>
      <c r="C59" s="19">
        <v>0</v>
      </c>
      <c r="D59" s="19">
        <v>6000</v>
      </c>
      <c r="E59" s="19">
        <v>6000</v>
      </c>
      <c r="F59" s="19">
        <v>2062.5</v>
      </c>
      <c r="G59" s="19">
        <f t="shared" si="0"/>
        <v>34.375</v>
      </c>
    </row>
    <row r="60" spans="1:7">
      <c r="A60" s="20" t="s">
        <v>97</v>
      </c>
      <c r="B60" s="7" t="s">
        <v>98</v>
      </c>
      <c r="C60" s="21">
        <v>0</v>
      </c>
      <c r="D60" s="21">
        <v>6000</v>
      </c>
      <c r="E60" s="21">
        <v>6000</v>
      </c>
      <c r="F60" s="21">
        <v>2062.5</v>
      </c>
      <c r="G60" s="21">
        <f t="shared" si="0"/>
        <v>34.375</v>
      </c>
    </row>
    <row r="61" spans="1:7">
      <c r="A61" s="20" t="s">
        <v>99</v>
      </c>
      <c r="B61" s="7" t="s">
        <v>100</v>
      </c>
      <c r="C61" s="21">
        <v>0</v>
      </c>
      <c r="D61" s="21">
        <v>6000</v>
      </c>
      <c r="E61" s="21">
        <v>6000</v>
      </c>
      <c r="F61" s="21">
        <v>2062.5</v>
      </c>
      <c r="G61" s="21">
        <f t="shared" si="0"/>
        <v>34.375</v>
      </c>
    </row>
    <row r="62" spans="1:7">
      <c r="A62" s="20" t="s">
        <v>101</v>
      </c>
      <c r="B62" s="7" t="s">
        <v>102</v>
      </c>
      <c r="C62" s="21">
        <v>0</v>
      </c>
      <c r="D62" s="21">
        <v>4000</v>
      </c>
      <c r="E62" s="21">
        <v>4000</v>
      </c>
      <c r="F62" s="21">
        <v>1690.57</v>
      </c>
      <c r="G62" s="21">
        <f t="shared" si="0"/>
        <v>42.264249999999997</v>
      </c>
    </row>
    <row r="63" spans="1:7">
      <c r="A63" s="20" t="s">
        <v>103</v>
      </c>
      <c r="B63" s="7" t="s">
        <v>104</v>
      </c>
      <c r="C63" s="21">
        <v>0</v>
      </c>
      <c r="D63" s="21">
        <v>4000</v>
      </c>
      <c r="E63" s="21">
        <v>4000</v>
      </c>
      <c r="F63" s="21">
        <v>1690.57</v>
      </c>
      <c r="G63" s="21">
        <f t="shared" si="0"/>
        <v>42.264249999999997</v>
      </c>
    </row>
    <row r="64" spans="1:7">
      <c r="A64" s="20" t="s">
        <v>105</v>
      </c>
      <c r="B64" s="7" t="s">
        <v>106</v>
      </c>
      <c r="C64" s="21">
        <v>0</v>
      </c>
      <c r="D64" s="21">
        <v>2000</v>
      </c>
      <c r="E64" s="21">
        <v>2000</v>
      </c>
      <c r="F64" s="21">
        <v>371.93</v>
      </c>
      <c r="G64" s="21">
        <f t="shared" si="0"/>
        <v>18.596499999999999</v>
      </c>
    </row>
    <row r="65" spans="1:7" ht="75">
      <c r="A65" s="17" t="s">
        <v>148</v>
      </c>
      <c r="B65" s="18" t="s">
        <v>149</v>
      </c>
      <c r="C65" s="19">
        <v>22000</v>
      </c>
      <c r="D65" s="19">
        <v>0</v>
      </c>
      <c r="E65" s="19">
        <v>0</v>
      </c>
      <c r="F65" s="19">
        <v>0</v>
      </c>
      <c r="G65" s="19">
        <f t="shared" si="0"/>
        <v>0</v>
      </c>
    </row>
    <row r="66" spans="1:7">
      <c r="A66" s="20" t="s">
        <v>97</v>
      </c>
      <c r="B66" s="7" t="s">
        <v>98</v>
      </c>
      <c r="C66" s="21">
        <v>22000</v>
      </c>
      <c r="D66" s="21">
        <v>0</v>
      </c>
      <c r="E66" s="21">
        <v>0</v>
      </c>
      <c r="F66" s="21">
        <v>0</v>
      </c>
      <c r="G66" s="21">
        <f t="shared" si="0"/>
        <v>0</v>
      </c>
    </row>
    <row r="67" spans="1:7">
      <c r="A67" s="20" t="s">
        <v>131</v>
      </c>
      <c r="B67" s="7" t="s">
        <v>132</v>
      </c>
      <c r="C67" s="21">
        <v>22000</v>
      </c>
      <c r="D67" s="21">
        <v>0</v>
      </c>
      <c r="E67" s="21">
        <v>0</v>
      </c>
      <c r="F67" s="21">
        <v>0</v>
      </c>
      <c r="G67" s="21">
        <f t="shared" si="0"/>
        <v>0</v>
      </c>
    </row>
    <row r="68" spans="1:7">
      <c r="A68" s="20" t="s">
        <v>133</v>
      </c>
      <c r="B68" s="7" t="s">
        <v>134</v>
      </c>
      <c r="C68" s="21">
        <v>22000</v>
      </c>
      <c r="D68" s="21">
        <v>0</v>
      </c>
      <c r="E68" s="21">
        <v>0</v>
      </c>
      <c r="F68" s="21">
        <v>0</v>
      </c>
      <c r="G68" s="21">
        <f t="shared" si="0"/>
        <v>0</v>
      </c>
    </row>
    <row r="69" spans="1:7">
      <c r="A69" s="17" t="s">
        <v>150</v>
      </c>
      <c r="B69" s="18" t="s">
        <v>151</v>
      </c>
      <c r="C69" s="19">
        <v>50000</v>
      </c>
      <c r="D69" s="19">
        <v>50000</v>
      </c>
      <c r="E69" s="19">
        <v>8000</v>
      </c>
      <c r="F69" s="19">
        <v>0</v>
      </c>
      <c r="G69" s="19">
        <f t="shared" ref="G69:G132" si="1">IF(E69=0,0,(F69/E69)*100)</f>
        <v>0</v>
      </c>
    </row>
    <row r="70" spans="1:7">
      <c r="A70" s="20" t="s">
        <v>97</v>
      </c>
      <c r="B70" s="7" t="s">
        <v>98</v>
      </c>
      <c r="C70" s="21">
        <v>50000</v>
      </c>
      <c r="D70" s="21">
        <v>50000</v>
      </c>
      <c r="E70" s="21">
        <v>8000</v>
      </c>
      <c r="F70" s="21">
        <v>0</v>
      </c>
      <c r="G70" s="21">
        <f t="shared" si="1"/>
        <v>0</v>
      </c>
    </row>
    <row r="71" spans="1:7">
      <c r="A71" s="20" t="s">
        <v>107</v>
      </c>
      <c r="B71" s="7" t="s">
        <v>108</v>
      </c>
      <c r="C71" s="21">
        <v>50000</v>
      </c>
      <c r="D71" s="21">
        <v>50000</v>
      </c>
      <c r="E71" s="21">
        <v>8000</v>
      </c>
      <c r="F71" s="21">
        <v>0</v>
      </c>
      <c r="G71" s="21">
        <f t="shared" si="1"/>
        <v>0</v>
      </c>
    </row>
    <row r="72" spans="1:7" ht="30">
      <c r="A72" s="20" t="s">
        <v>121</v>
      </c>
      <c r="B72" s="7" t="s">
        <v>122</v>
      </c>
      <c r="C72" s="21">
        <v>50000</v>
      </c>
      <c r="D72" s="21">
        <v>50000</v>
      </c>
      <c r="E72" s="21">
        <v>8000</v>
      </c>
      <c r="F72" s="21">
        <v>0</v>
      </c>
      <c r="G72" s="21">
        <f t="shared" si="1"/>
        <v>0</v>
      </c>
    </row>
    <row r="73" spans="1:7" ht="45">
      <c r="A73" s="20" t="s">
        <v>125</v>
      </c>
      <c r="B73" s="7" t="s">
        <v>126</v>
      </c>
      <c r="C73" s="21">
        <v>50000</v>
      </c>
      <c r="D73" s="21">
        <v>50000</v>
      </c>
      <c r="E73" s="21">
        <v>8000</v>
      </c>
      <c r="F73" s="21">
        <v>0</v>
      </c>
      <c r="G73" s="21">
        <f t="shared" si="1"/>
        <v>0</v>
      </c>
    </row>
    <row r="74" spans="1:7" ht="30">
      <c r="A74" s="17" t="s">
        <v>152</v>
      </c>
      <c r="B74" s="18" t="s">
        <v>153</v>
      </c>
      <c r="C74" s="19">
        <v>1000000</v>
      </c>
      <c r="D74" s="19">
        <v>1000000</v>
      </c>
      <c r="E74" s="19">
        <v>252000</v>
      </c>
      <c r="F74" s="19">
        <v>15000</v>
      </c>
      <c r="G74" s="19">
        <f t="shared" si="1"/>
        <v>5.9523809523809517</v>
      </c>
    </row>
    <row r="75" spans="1:7">
      <c r="A75" s="20" t="s">
        <v>97</v>
      </c>
      <c r="B75" s="7" t="s">
        <v>98</v>
      </c>
      <c r="C75" s="21">
        <v>1000000</v>
      </c>
      <c r="D75" s="21">
        <v>1000000</v>
      </c>
      <c r="E75" s="21">
        <v>252000</v>
      </c>
      <c r="F75" s="21">
        <v>15000</v>
      </c>
      <c r="G75" s="21">
        <f t="shared" si="1"/>
        <v>5.9523809523809517</v>
      </c>
    </row>
    <row r="76" spans="1:7">
      <c r="A76" s="20" t="s">
        <v>107</v>
      </c>
      <c r="B76" s="7" t="s">
        <v>108</v>
      </c>
      <c r="C76" s="21">
        <v>1000</v>
      </c>
      <c r="D76" s="21">
        <v>1000</v>
      </c>
      <c r="E76" s="21">
        <v>1000</v>
      </c>
      <c r="F76" s="21">
        <v>0</v>
      </c>
      <c r="G76" s="21">
        <f t="shared" si="1"/>
        <v>0</v>
      </c>
    </row>
    <row r="77" spans="1:7">
      <c r="A77" s="20" t="s">
        <v>111</v>
      </c>
      <c r="B77" s="7" t="s">
        <v>112</v>
      </c>
      <c r="C77" s="21">
        <v>1000</v>
      </c>
      <c r="D77" s="21">
        <v>1000</v>
      </c>
      <c r="E77" s="21">
        <v>1000</v>
      </c>
      <c r="F77" s="21">
        <v>0</v>
      </c>
      <c r="G77" s="21">
        <f t="shared" si="1"/>
        <v>0</v>
      </c>
    </row>
    <row r="78" spans="1:7">
      <c r="A78" s="20" t="s">
        <v>131</v>
      </c>
      <c r="B78" s="7" t="s">
        <v>132</v>
      </c>
      <c r="C78" s="21">
        <v>999000</v>
      </c>
      <c r="D78" s="21">
        <v>999000</v>
      </c>
      <c r="E78" s="21">
        <v>251000</v>
      </c>
      <c r="F78" s="21">
        <v>15000</v>
      </c>
      <c r="G78" s="21">
        <f t="shared" si="1"/>
        <v>5.9760956175298805</v>
      </c>
    </row>
    <row r="79" spans="1:7">
      <c r="A79" s="20" t="s">
        <v>133</v>
      </c>
      <c r="B79" s="7" t="s">
        <v>134</v>
      </c>
      <c r="C79" s="21">
        <v>999000</v>
      </c>
      <c r="D79" s="21">
        <v>999000</v>
      </c>
      <c r="E79" s="21">
        <v>251000</v>
      </c>
      <c r="F79" s="21">
        <v>15000</v>
      </c>
      <c r="G79" s="21">
        <f t="shared" si="1"/>
        <v>5.9760956175298805</v>
      </c>
    </row>
    <row r="80" spans="1:7" ht="30">
      <c r="A80" s="17" t="s">
        <v>154</v>
      </c>
      <c r="B80" s="18" t="s">
        <v>155</v>
      </c>
      <c r="C80" s="19">
        <v>0</v>
      </c>
      <c r="D80" s="19">
        <v>288000</v>
      </c>
      <c r="E80" s="19">
        <v>288000</v>
      </c>
      <c r="F80" s="19">
        <v>254085.77</v>
      </c>
      <c r="G80" s="19">
        <f t="shared" si="1"/>
        <v>88.224225694444442</v>
      </c>
    </row>
    <row r="81" spans="1:7">
      <c r="A81" s="20" t="s">
        <v>97</v>
      </c>
      <c r="B81" s="7" t="s">
        <v>98</v>
      </c>
      <c r="C81" s="21">
        <v>0</v>
      </c>
      <c r="D81" s="21">
        <v>288000</v>
      </c>
      <c r="E81" s="21">
        <v>288000</v>
      </c>
      <c r="F81" s="21">
        <v>254085.77</v>
      </c>
      <c r="G81" s="21">
        <f t="shared" si="1"/>
        <v>88.224225694444442</v>
      </c>
    </row>
    <row r="82" spans="1:7">
      <c r="A82" s="20" t="s">
        <v>99</v>
      </c>
      <c r="B82" s="7" t="s">
        <v>100</v>
      </c>
      <c r="C82" s="21">
        <v>0</v>
      </c>
      <c r="D82" s="21">
        <v>288000</v>
      </c>
      <c r="E82" s="21">
        <v>288000</v>
      </c>
      <c r="F82" s="21">
        <v>254085.77</v>
      </c>
      <c r="G82" s="21">
        <f t="shared" si="1"/>
        <v>88.224225694444442</v>
      </c>
    </row>
    <row r="83" spans="1:7">
      <c r="A83" s="20" t="s">
        <v>101</v>
      </c>
      <c r="B83" s="7" t="s">
        <v>102</v>
      </c>
      <c r="C83" s="21">
        <v>0</v>
      </c>
      <c r="D83" s="21">
        <v>233000</v>
      </c>
      <c r="E83" s="21">
        <v>233000</v>
      </c>
      <c r="F83" s="21">
        <v>211985.18</v>
      </c>
      <c r="G83" s="21">
        <f t="shared" si="1"/>
        <v>90.980763948497852</v>
      </c>
    </row>
    <row r="84" spans="1:7">
      <c r="A84" s="20" t="s">
        <v>103</v>
      </c>
      <c r="B84" s="7" t="s">
        <v>104</v>
      </c>
      <c r="C84" s="21">
        <v>0</v>
      </c>
      <c r="D84" s="21">
        <v>233000</v>
      </c>
      <c r="E84" s="21">
        <v>233000</v>
      </c>
      <c r="F84" s="21">
        <v>211985.18</v>
      </c>
      <c r="G84" s="21">
        <f t="shared" si="1"/>
        <v>90.980763948497852</v>
      </c>
    </row>
    <row r="85" spans="1:7">
      <c r="A85" s="20" t="s">
        <v>105</v>
      </c>
      <c r="B85" s="7" t="s">
        <v>106</v>
      </c>
      <c r="C85" s="21">
        <v>0</v>
      </c>
      <c r="D85" s="21">
        <v>55000</v>
      </c>
      <c r="E85" s="21">
        <v>55000</v>
      </c>
      <c r="F85" s="21">
        <v>42100.59</v>
      </c>
      <c r="G85" s="21">
        <f t="shared" si="1"/>
        <v>76.546527272727275</v>
      </c>
    </row>
    <row r="86" spans="1:7">
      <c r="A86" s="17" t="s">
        <v>156</v>
      </c>
      <c r="B86" s="18" t="s">
        <v>157</v>
      </c>
      <c r="C86" s="19">
        <v>1700000</v>
      </c>
      <c r="D86" s="19">
        <v>1700000</v>
      </c>
      <c r="E86" s="19">
        <v>426000</v>
      </c>
      <c r="F86" s="19">
        <v>394500</v>
      </c>
      <c r="G86" s="19">
        <f t="shared" si="1"/>
        <v>92.605633802816897</v>
      </c>
    </row>
    <row r="87" spans="1:7">
      <c r="A87" s="20" t="s">
        <v>97</v>
      </c>
      <c r="B87" s="7" t="s">
        <v>98</v>
      </c>
      <c r="C87" s="21">
        <v>1700000</v>
      </c>
      <c r="D87" s="21">
        <v>1700000</v>
      </c>
      <c r="E87" s="21">
        <v>426000</v>
      </c>
      <c r="F87" s="21">
        <v>394500</v>
      </c>
      <c r="G87" s="21">
        <f t="shared" si="1"/>
        <v>92.605633802816897</v>
      </c>
    </row>
    <row r="88" spans="1:7">
      <c r="A88" s="20" t="s">
        <v>107</v>
      </c>
      <c r="B88" s="7" t="s">
        <v>108</v>
      </c>
      <c r="C88" s="21">
        <v>1700000</v>
      </c>
      <c r="D88" s="21">
        <v>1700000</v>
      </c>
      <c r="E88" s="21">
        <v>426000</v>
      </c>
      <c r="F88" s="21">
        <v>394500</v>
      </c>
      <c r="G88" s="21">
        <f t="shared" si="1"/>
        <v>92.605633802816897</v>
      </c>
    </row>
    <row r="89" spans="1:7">
      <c r="A89" s="20" t="s">
        <v>113</v>
      </c>
      <c r="B89" s="7" t="s">
        <v>114</v>
      </c>
      <c r="C89" s="21">
        <v>1700000</v>
      </c>
      <c r="D89" s="21">
        <v>1700000</v>
      </c>
      <c r="E89" s="21">
        <v>426000</v>
      </c>
      <c r="F89" s="21">
        <v>394500</v>
      </c>
      <c r="G89" s="21">
        <f t="shared" si="1"/>
        <v>92.605633802816897</v>
      </c>
    </row>
    <row r="90" spans="1:7" ht="30">
      <c r="A90" s="20" t="s">
        <v>119</v>
      </c>
      <c r="B90" s="7" t="s">
        <v>120</v>
      </c>
      <c r="C90" s="21">
        <v>1700000</v>
      </c>
      <c r="D90" s="21">
        <v>1700000</v>
      </c>
      <c r="E90" s="21">
        <v>426000</v>
      </c>
      <c r="F90" s="21">
        <v>394500</v>
      </c>
      <c r="G90" s="21">
        <f t="shared" si="1"/>
        <v>92.605633802816897</v>
      </c>
    </row>
    <row r="91" spans="1:7">
      <c r="A91" s="17" t="s">
        <v>158</v>
      </c>
      <c r="B91" s="18" t="s">
        <v>159</v>
      </c>
      <c r="C91" s="19">
        <v>9000000</v>
      </c>
      <c r="D91" s="19">
        <v>9000000</v>
      </c>
      <c r="E91" s="19">
        <v>2480000</v>
      </c>
      <c r="F91" s="19">
        <v>2335064.61</v>
      </c>
      <c r="G91" s="19">
        <f t="shared" si="1"/>
        <v>94.1558310483871</v>
      </c>
    </row>
    <row r="92" spans="1:7">
      <c r="A92" s="20" t="s">
        <v>97</v>
      </c>
      <c r="B92" s="7" t="s">
        <v>98</v>
      </c>
      <c r="C92" s="21">
        <v>9000000</v>
      </c>
      <c r="D92" s="21">
        <v>9000000</v>
      </c>
      <c r="E92" s="21">
        <v>2480000</v>
      </c>
      <c r="F92" s="21">
        <v>2335064.61</v>
      </c>
      <c r="G92" s="21">
        <f t="shared" si="1"/>
        <v>94.1558310483871</v>
      </c>
    </row>
    <row r="93" spans="1:7">
      <c r="A93" s="20" t="s">
        <v>107</v>
      </c>
      <c r="B93" s="7" t="s">
        <v>108</v>
      </c>
      <c r="C93" s="21">
        <v>9000000</v>
      </c>
      <c r="D93" s="21">
        <v>9000000</v>
      </c>
      <c r="E93" s="21">
        <v>2480000</v>
      </c>
      <c r="F93" s="21">
        <v>2335064.61</v>
      </c>
      <c r="G93" s="21">
        <f t="shared" si="1"/>
        <v>94.1558310483871</v>
      </c>
    </row>
    <row r="94" spans="1:7">
      <c r="A94" s="20" t="s">
        <v>109</v>
      </c>
      <c r="B94" s="7" t="s">
        <v>110</v>
      </c>
      <c r="C94" s="21">
        <v>1650000</v>
      </c>
      <c r="D94" s="21">
        <v>1462500</v>
      </c>
      <c r="E94" s="21">
        <v>312500</v>
      </c>
      <c r="F94" s="21">
        <v>310558.63</v>
      </c>
      <c r="G94" s="21">
        <f t="shared" si="1"/>
        <v>99.378761600000004</v>
      </c>
    </row>
    <row r="95" spans="1:7">
      <c r="A95" s="20" t="s">
        <v>111</v>
      </c>
      <c r="B95" s="7" t="s">
        <v>112</v>
      </c>
      <c r="C95" s="21">
        <v>5850000</v>
      </c>
      <c r="D95" s="21">
        <v>6037500</v>
      </c>
      <c r="E95" s="21">
        <v>1637500</v>
      </c>
      <c r="F95" s="21">
        <v>1626530.43</v>
      </c>
      <c r="G95" s="21">
        <f t="shared" si="1"/>
        <v>99.330102595419845</v>
      </c>
    </row>
    <row r="96" spans="1:7">
      <c r="A96" s="20" t="s">
        <v>113</v>
      </c>
      <c r="B96" s="7" t="s">
        <v>114</v>
      </c>
      <c r="C96" s="21">
        <v>1500000</v>
      </c>
      <c r="D96" s="21">
        <v>1500000</v>
      </c>
      <c r="E96" s="21">
        <v>530000</v>
      </c>
      <c r="F96" s="21">
        <v>397975.55</v>
      </c>
      <c r="G96" s="21">
        <f t="shared" si="1"/>
        <v>75.089726415094333</v>
      </c>
    </row>
    <row r="97" spans="1:7">
      <c r="A97" s="20" t="s">
        <v>115</v>
      </c>
      <c r="B97" s="7" t="s">
        <v>116</v>
      </c>
      <c r="C97" s="21">
        <v>1500000</v>
      </c>
      <c r="D97" s="21">
        <v>1500000</v>
      </c>
      <c r="E97" s="21">
        <v>530000</v>
      </c>
      <c r="F97" s="21">
        <v>397975.55</v>
      </c>
      <c r="G97" s="21">
        <f t="shared" si="1"/>
        <v>75.089726415094333</v>
      </c>
    </row>
    <row r="98" spans="1:7">
      <c r="A98" s="17" t="s">
        <v>160</v>
      </c>
      <c r="B98" s="18" t="s">
        <v>161</v>
      </c>
      <c r="C98" s="19">
        <v>500000</v>
      </c>
      <c r="D98" s="19">
        <v>500000</v>
      </c>
      <c r="E98" s="19">
        <v>150000</v>
      </c>
      <c r="F98" s="19">
        <v>0</v>
      </c>
      <c r="G98" s="19">
        <f t="shared" si="1"/>
        <v>0</v>
      </c>
    </row>
    <row r="99" spans="1:7">
      <c r="A99" s="20" t="s">
        <v>97</v>
      </c>
      <c r="B99" s="7" t="s">
        <v>98</v>
      </c>
      <c r="C99" s="21">
        <v>500000</v>
      </c>
      <c r="D99" s="21">
        <v>500000</v>
      </c>
      <c r="E99" s="21">
        <v>150000</v>
      </c>
      <c r="F99" s="21">
        <v>0</v>
      </c>
      <c r="G99" s="21">
        <f t="shared" si="1"/>
        <v>0</v>
      </c>
    </row>
    <row r="100" spans="1:7">
      <c r="A100" s="20" t="s">
        <v>107</v>
      </c>
      <c r="B100" s="7" t="s">
        <v>108</v>
      </c>
      <c r="C100" s="21">
        <v>500000</v>
      </c>
      <c r="D100" s="21">
        <v>500000</v>
      </c>
      <c r="E100" s="21">
        <v>150000</v>
      </c>
      <c r="F100" s="21">
        <v>0</v>
      </c>
      <c r="G100" s="21">
        <f t="shared" si="1"/>
        <v>0</v>
      </c>
    </row>
    <row r="101" spans="1:7" ht="30">
      <c r="A101" s="20" t="s">
        <v>121</v>
      </c>
      <c r="B101" s="7" t="s">
        <v>122</v>
      </c>
      <c r="C101" s="21">
        <v>500000</v>
      </c>
      <c r="D101" s="21">
        <v>500000</v>
      </c>
      <c r="E101" s="21">
        <v>150000</v>
      </c>
      <c r="F101" s="21">
        <v>0</v>
      </c>
      <c r="G101" s="21">
        <f t="shared" si="1"/>
        <v>0</v>
      </c>
    </row>
    <row r="102" spans="1:7" ht="30">
      <c r="A102" s="20" t="s">
        <v>123</v>
      </c>
      <c r="B102" s="7" t="s">
        <v>124</v>
      </c>
      <c r="C102" s="21">
        <v>500000</v>
      </c>
      <c r="D102" s="21">
        <v>500000</v>
      </c>
      <c r="E102" s="21">
        <v>150000</v>
      </c>
      <c r="F102" s="21">
        <v>0</v>
      </c>
      <c r="G102" s="21">
        <f t="shared" si="1"/>
        <v>0</v>
      </c>
    </row>
    <row r="103" spans="1:7" ht="45">
      <c r="A103" s="17" t="s">
        <v>162</v>
      </c>
      <c r="B103" s="18" t="s">
        <v>163</v>
      </c>
      <c r="C103" s="19">
        <v>2500000</v>
      </c>
      <c r="D103" s="19">
        <v>2500000</v>
      </c>
      <c r="E103" s="19">
        <v>600000</v>
      </c>
      <c r="F103" s="19">
        <v>599004.06000000006</v>
      </c>
      <c r="G103" s="19">
        <f t="shared" si="1"/>
        <v>99.834010000000006</v>
      </c>
    </row>
    <row r="104" spans="1:7">
      <c r="A104" s="20" t="s">
        <v>97</v>
      </c>
      <c r="B104" s="7" t="s">
        <v>98</v>
      </c>
      <c r="C104" s="21">
        <v>2500000</v>
      </c>
      <c r="D104" s="21">
        <v>2500000</v>
      </c>
      <c r="E104" s="21">
        <v>600000</v>
      </c>
      <c r="F104" s="21">
        <v>599004.06000000006</v>
      </c>
      <c r="G104" s="21">
        <f t="shared" si="1"/>
        <v>99.834010000000006</v>
      </c>
    </row>
    <row r="105" spans="1:7">
      <c r="A105" s="20" t="s">
        <v>107</v>
      </c>
      <c r="B105" s="7" t="s">
        <v>108</v>
      </c>
      <c r="C105" s="21">
        <v>2500000</v>
      </c>
      <c r="D105" s="21">
        <v>2500000</v>
      </c>
      <c r="E105" s="21">
        <v>600000</v>
      </c>
      <c r="F105" s="21">
        <v>599004.06000000006</v>
      </c>
      <c r="G105" s="21">
        <f t="shared" si="1"/>
        <v>99.834010000000006</v>
      </c>
    </row>
    <row r="106" spans="1:7">
      <c r="A106" s="20" t="s">
        <v>111</v>
      </c>
      <c r="B106" s="7" t="s">
        <v>112</v>
      </c>
      <c r="C106" s="21">
        <v>2500000</v>
      </c>
      <c r="D106" s="21">
        <v>2500000</v>
      </c>
      <c r="E106" s="21">
        <v>600000</v>
      </c>
      <c r="F106" s="21">
        <v>599004.06000000006</v>
      </c>
      <c r="G106" s="21">
        <f t="shared" si="1"/>
        <v>99.834010000000006</v>
      </c>
    </row>
    <row r="107" spans="1:7">
      <c r="A107" s="17" t="s">
        <v>164</v>
      </c>
      <c r="B107" s="18" t="s">
        <v>165</v>
      </c>
      <c r="C107" s="19">
        <v>61368078</v>
      </c>
      <c r="D107" s="19">
        <v>60983978</v>
      </c>
      <c r="E107" s="19">
        <v>14687872</v>
      </c>
      <c r="F107" s="19">
        <v>11956420.939999998</v>
      </c>
      <c r="G107" s="19">
        <f t="shared" si="1"/>
        <v>81.403357409432743</v>
      </c>
    </row>
    <row r="108" spans="1:7">
      <c r="A108" s="20" t="s">
        <v>97</v>
      </c>
      <c r="B108" s="7" t="s">
        <v>98</v>
      </c>
      <c r="C108" s="21">
        <v>61368078</v>
      </c>
      <c r="D108" s="21">
        <v>60983978</v>
      </c>
      <c r="E108" s="21">
        <v>14687872</v>
      </c>
      <c r="F108" s="21">
        <v>11956420.939999998</v>
      </c>
      <c r="G108" s="21">
        <f t="shared" si="1"/>
        <v>81.403357409432743</v>
      </c>
    </row>
    <row r="109" spans="1:7">
      <c r="A109" s="20" t="s">
        <v>99</v>
      </c>
      <c r="B109" s="7" t="s">
        <v>100</v>
      </c>
      <c r="C109" s="21">
        <v>54414509</v>
      </c>
      <c r="D109" s="21">
        <v>54242645</v>
      </c>
      <c r="E109" s="21">
        <v>12458512</v>
      </c>
      <c r="F109" s="21">
        <v>11159984.729999999</v>
      </c>
      <c r="G109" s="21">
        <f t="shared" si="1"/>
        <v>89.577188110426022</v>
      </c>
    </row>
    <row r="110" spans="1:7">
      <c r="A110" s="20" t="s">
        <v>101</v>
      </c>
      <c r="B110" s="7" t="s">
        <v>102</v>
      </c>
      <c r="C110" s="21">
        <v>44599013</v>
      </c>
      <c r="D110" s="21">
        <v>44462013</v>
      </c>
      <c r="E110" s="21">
        <v>10216814</v>
      </c>
      <c r="F110" s="21">
        <v>9170134.5499999989</v>
      </c>
      <c r="G110" s="21">
        <f t="shared" si="1"/>
        <v>89.75532440935109</v>
      </c>
    </row>
    <row r="111" spans="1:7">
      <c r="A111" s="20" t="s">
        <v>103</v>
      </c>
      <c r="B111" s="7" t="s">
        <v>104</v>
      </c>
      <c r="C111" s="21">
        <v>44599013</v>
      </c>
      <c r="D111" s="21">
        <v>44462013</v>
      </c>
      <c r="E111" s="21">
        <v>10216814</v>
      </c>
      <c r="F111" s="21">
        <v>9170134.5499999989</v>
      </c>
      <c r="G111" s="21">
        <f t="shared" si="1"/>
        <v>89.75532440935109</v>
      </c>
    </row>
    <row r="112" spans="1:7">
      <c r="A112" s="20" t="s">
        <v>105</v>
      </c>
      <c r="B112" s="7" t="s">
        <v>106</v>
      </c>
      <c r="C112" s="21">
        <v>9815496</v>
      </c>
      <c r="D112" s="21">
        <v>9780632</v>
      </c>
      <c r="E112" s="21">
        <v>2241698</v>
      </c>
      <c r="F112" s="21">
        <v>1989850.18</v>
      </c>
      <c r="G112" s="21">
        <f t="shared" si="1"/>
        <v>88.765310046223888</v>
      </c>
    </row>
    <row r="113" spans="1:7">
      <c r="A113" s="20" t="s">
        <v>107</v>
      </c>
      <c r="B113" s="7" t="s">
        <v>108</v>
      </c>
      <c r="C113" s="21">
        <v>6940069</v>
      </c>
      <c r="D113" s="21">
        <v>6721833</v>
      </c>
      <c r="E113" s="21">
        <v>2219860</v>
      </c>
      <c r="F113" s="21">
        <v>795754.47</v>
      </c>
      <c r="G113" s="21">
        <f t="shared" si="1"/>
        <v>35.847056571135113</v>
      </c>
    </row>
    <row r="114" spans="1:7">
      <c r="A114" s="20" t="s">
        <v>109</v>
      </c>
      <c r="B114" s="7" t="s">
        <v>110</v>
      </c>
      <c r="C114" s="21">
        <v>2310930</v>
      </c>
      <c r="D114" s="21">
        <v>2306234</v>
      </c>
      <c r="E114" s="21">
        <v>738300</v>
      </c>
      <c r="F114" s="21">
        <v>393666.66000000003</v>
      </c>
      <c r="G114" s="21">
        <f t="shared" si="1"/>
        <v>53.320690776107284</v>
      </c>
    </row>
    <row r="115" spans="1:7">
      <c r="A115" s="20" t="s">
        <v>166</v>
      </c>
      <c r="B115" s="7" t="s">
        <v>167</v>
      </c>
      <c r="C115" s="21">
        <v>1312620</v>
      </c>
      <c r="D115" s="21">
        <v>1312620</v>
      </c>
      <c r="E115" s="21">
        <v>372260</v>
      </c>
      <c r="F115" s="21">
        <v>171832.66</v>
      </c>
      <c r="G115" s="21">
        <f t="shared" si="1"/>
        <v>46.159313383119326</v>
      </c>
    </row>
    <row r="116" spans="1:7">
      <c r="A116" s="20" t="s">
        <v>111</v>
      </c>
      <c r="B116" s="7" t="s">
        <v>112</v>
      </c>
      <c r="C116" s="21">
        <v>1330000</v>
      </c>
      <c r="D116" s="21">
        <v>1358260</v>
      </c>
      <c r="E116" s="21">
        <v>414600</v>
      </c>
      <c r="F116" s="21">
        <v>90243.33</v>
      </c>
      <c r="G116" s="21">
        <f t="shared" si="1"/>
        <v>21.766360347322721</v>
      </c>
    </row>
    <row r="117" spans="1:7">
      <c r="A117" s="20" t="s">
        <v>168</v>
      </c>
      <c r="B117" s="7" t="s">
        <v>169</v>
      </c>
      <c r="C117" s="21">
        <v>115719</v>
      </c>
      <c r="D117" s="21">
        <v>114119</v>
      </c>
      <c r="E117" s="21">
        <v>37200</v>
      </c>
      <c r="F117" s="21">
        <v>0</v>
      </c>
      <c r="G117" s="21">
        <f t="shared" si="1"/>
        <v>0</v>
      </c>
    </row>
    <row r="118" spans="1:7">
      <c r="A118" s="20" t="s">
        <v>113</v>
      </c>
      <c r="B118" s="7" t="s">
        <v>114</v>
      </c>
      <c r="C118" s="21">
        <v>1867300</v>
      </c>
      <c r="D118" s="21">
        <v>1621800</v>
      </c>
      <c r="E118" s="21">
        <v>651000</v>
      </c>
      <c r="F118" s="21">
        <v>134211.81999999998</v>
      </c>
      <c r="G118" s="21">
        <f t="shared" si="1"/>
        <v>20.616254992319504</v>
      </c>
    </row>
    <row r="119" spans="1:7">
      <c r="A119" s="20" t="s">
        <v>170</v>
      </c>
      <c r="B119" s="7" t="s">
        <v>171</v>
      </c>
      <c r="C119" s="21">
        <v>51600</v>
      </c>
      <c r="D119" s="21">
        <v>61600</v>
      </c>
      <c r="E119" s="21">
        <v>26000</v>
      </c>
      <c r="F119" s="21">
        <v>0</v>
      </c>
      <c r="G119" s="21">
        <f t="shared" si="1"/>
        <v>0</v>
      </c>
    </row>
    <row r="120" spans="1:7">
      <c r="A120" s="20" t="s">
        <v>172</v>
      </c>
      <c r="B120" s="7" t="s">
        <v>173</v>
      </c>
      <c r="C120" s="21">
        <v>27300</v>
      </c>
      <c r="D120" s="21">
        <v>27300</v>
      </c>
      <c r="E120" s="21">
        <v>9200</v>
      </c>
      <c r="F120" s="21">
        <v>1529.5</v>
      </c>
      <c r="G120" s="21">
        <f t="shared" si="1"/>
        <v>16.625</v>
      </c>
    </row>
    <row r="121" spans="1:7">
      <c r="A121" s="20" t="s">
        <v>115</v>
      </c>
      <c r="B121" s="7" t="s">
        <v>116</v>
      </c>
      <c r="C121" s="21">
        <v>729300</v>
      </c>
      <c r="D121" s="21">
        <v>663800</v>
      </c>
      <c r="E121" s="21">
        <v>124500</v>
      </c>
      <c r="F121" s="21">
        <v>0</v>
      </c>
      <c r="G121" s="21">
        <f t="shared" si="1"/>
        <v>0</v>
      </c>
    </row>
    <row r="122" spans="1:7">
      <c r="A122" s="20" t="s">
        <v>117</v>
      </c>
      <c r="B122" s="7" t="s">
        <v>118</v>
      </c>
      <c r="C122" s="21">
        <v>731900</v>
      </c>
      <c r="D122" s="21">
        <v>572900</v>
      </c>
      <c r="E122" s="21">
        <v>226000</v>
      </c>
      <c r="F122" s="21">
        <v>8608.32</v>
      </c>
      <c r="G122" s="21">
        <f t="shared" si="1"/>
        <v>3.8089911504424778</v>
      </c>
    </row>
    <row r="123" spans="1:7" ht="30">
      <c r="A123" s="20" t="s">
        <v>119</v>
      </c>
      <c r="B123" s="7" t="s">
        <v>120</v>
      </c>
      <c r="C123" s="21">
        <v>327200</v>
      </c>
      <c r="D123" s="21">
        <v>296200</v>
      </c>
      <c r="E123" s="21">
        <v>265300</v>
      </c>
      <c r="F123" s="21">
        <v>124074</v>
      </c>
      <c r="G123" s="21">
        <f t="shared" si="1"/>
        <v>46.767433094609878</v>
      </c>
    </row>
    <row r="124" spans="1:7" ht="30">
      <c r="A124" s="20" t="s">
        <v>121</v>
      </c>
      <c r="B124" s="7" t="s">
        <v>122</v>
      </c>
      <c r="C124" s="21">
        <v>3500</v>
      </c>
      <c r="D124" s="21">
        <v>8800</v>
      </c>
      <c r="E124" s="21">
        <v>6500</v>
      </c>
      <c r="F124" s="21">
        <v>5800</v>
      </c>
      <c r="G124" s="21">
        <f t="shared" si="1"/>
        <v>89.230769230769241</v>
      </c>
    </row>
    <row r="125" spans="1:7" ht="45">
      <c r="A125" s="20" t="s">
        <v>125</v>
      </c>
      <c r="B125" s="7" t="s">
        <v>126</v>
      </c>
      <c r="C125" s="21">
        <v>3500</v>
      </c>
      <c r="D125" s="21">
        <v>8800</v>
      </c>
      <c r="E125" s="21">
        <v>6500</v>
      </c>
      <c r="F125" s="21">
        <v>5800</v>
      </c>
      <c r="G125" s="21">
        <f t="shared" si="1"/>
        <v>89.230769230769241</v>
      </c>
    </row>
    <row r="126" spans="1:7">
      <c r="A126" s="20" t="s">
        <v>135</v>
      </c>
      <c r="B126" s="7" t="s">
        <v>136</v>
      </c>
      <c r="C126" s="21">
        <v>13500</v>
      </c>
      <c r="D126" s="21">
        <v>19500</v>
      </c>
      <c r="E126" s="21">
        <v>9500</v>
      </c>
      <c r="F126" s="21">
        <v>681.74</v>
      </c>
      <c r="G126" s="21">
        <f t="shared" si="1"/>
        <v>7.1762105263157894</v>
      </c>
    </row>
    <row r="127" spans="1:7" ht="45">
      <c r="A127" s="17" t="s">
        <v>174</v>
      </c>
      <c r="B127" s="18" t="s">
        <v>175</v>
      </c>
      <c r="C127" s="19">
        <v>2930617</v>
      </c>
      <c r="D127" s="19">
        <v>2930617</v>
      </c>
      <c r="E127" s="19">
        <v>780700</v>
      </c>
      <c r="F127" s="19">
        <v>299964.95</v>
      </c>
      <c r="G127" s="19">
        <f t="shared" si="1"/>
        <v>38.422563084411429</v>
      </c>
    </row>
    <row r="128" spans="1:7">
      <c r="A128" s="20" t="s">
        <v>97</v>
      </c>
      <c r="B128" s="7" t="s">
        <v>98</v>
      </c>
      <c r="C128" s="21">
        <v>2930617</v>
      </c>
      <c r="D128" s="21">
        <v>2930617</v>
      </c>
      <c r="E128" s="21">
        <v>780700</v>
      </c>
      <c r="F128" s="21">
        <v>299964.95</v>
      </c>
      <c r="G128" s="21">
        <f t="shared" si="1"/>
        <v>38.422563084411429</v>
      </c>
    </row>
    <row r="129" spans="1:7">
      <c r="A129" s="20" t="s">
        <v>99</v>
      </c>
      <c r="B129" s="7" t="s">
        <v>100</v>
      </c>
      <c r="C129" s="21">
        <v>2634117</v>
      </c>
      <c r="D129" s="21">
        <v>2634117</v>
      </c>
      <c r="E129" s="21">
        <v>561200</v>
      </c>
      <c r="F129" s="21">
        <v>220257.24000000002</v>
      </c>
      <c r="G129" s="21">
        <f t="shared" si="1"/>
        <v>39.247548111190312</v>
      </c>
    </row>
    <row r="130" spans="1:7">
      <c r="A130" s="20" t="s">
        <v>101</v>
      </c>
      <c r="B130" s="7" t="s">
        <v>102</v>
      </c>
      <c r="C130" s="21">
        <v>2159212</v>
      </c>
      <c r="D130" s="21">
        <v>2159212</v>
      </c>
      <c r="E130" s="21">
        <v>460000</v>
      </c>
      <c r="F130" s="21">
        <v>180538.73</v>
      </c>
      <c r="G130" s="21">
        <f t="shared" si="1"/>
        <v>39.247550000000004</v>
      </c>
    </row>
    <row r="131" spans="1:7">
      <c r="A131" s="20" t="s">
        <v>103</v>
      </c>
      <c r="B131" s="7" t="s">
        <v>104</v>
      </c>
      <c r="C131" s="21">
        <v>2159212</v>
      </c>
      <c r="D131" s="21">
        <v>2159212</v>
      </c>
      <c r="E131" s="21">
        <v>460000</v>
      </c>
      <c r="F131" s="21">
        <v>180538.73</v>
      </c>
      <c r="G131" s="21">
        <f t="shared" si="1"/>
        <v>39.247550000000004</v>
      </c>
    </row>
    <row r="132" spans="1:7">
      <c r="A132" s="20" t="s">
        <v>105</v>
      </c>
      <c r="B132" s="7" t="s">
        <v>106</v>
      </c>
      <c r="C132" s="21">
        <v>474905</v>
      </c>
      <c r="D132" s="21">
        <v>474905</v>
      </c>
      <c r="E132" s="21">
        <v>101200</v>
      </c>
      <c r="F132" s="21">
        <v>39718.51</v>
      </c>
      <c r="G132" s="21">
        <f t="shared" si="1"/>
        <v>39.2475395256917</v>
      </c>
    </row>
    <row r="133" spans="1:7">
      <c r="A133" s="20" t="s">
        <v>107</v>
      </c>
      <c r="B133" s="7" t="s">
        <v>108</v>
      </c>
      <c r="C133" s="21">
        <v>293000</v>
      </c>
      <c r="D133" s="21">
        <v>293000</v>
      </c>
      <c r="E133" s="21">
        <v>218500</v>
      </c>
      <c r="F133" s="21">
        <v>79707.710000000006</v>
      </c>
      <c r="G133" s="21">
        <f t="shared" ref="G133:G196" si="2">IF(E133=0,0,(F133/E133)*100)</f>
        <v>36.479501144164757</v>
      </c>
    </row>
    <row r="134" spans="1:7">
      <c r="A134" s="20" t="s">
        <v>109</v>
      </c>
      <c r="B134" s="7" t="s">
        <v>110</v>
      </c>
      <c r="C134" s="21">
        <v>150900</v>
      </c>
      <c r="D134" s="21">
        <v>150900</v>
      </c>
      <c r="E134" s="21">
        <v>150000</v>
      </c>
      <c r="F134" s="21">
        <v>65735.710000000006</v>
      </c>
      <c r="G134" s="21">
        <f t="shared" si="2"/>
        <v>43.82380666666667</v>
      </c>
    </row>
    <row r="135" spans="1:7">
      <c r="A135" s="20" t="s">
        <v>111</v>
      </c>
      <c r="B135" s="7" t="s">
        <v>112</v>
      </c>
      <c r="C135" s="21">
        <v>100000</v>
      </c>
      <c r="D135" s="21">
        <v>100000</v>
      </c>
      <c r="E135" s="21">
        <v>50000</v>
      </c>
      <c r="F135" s="21">
        <v>13972</v>
      </c>
      <c r="G135" s="21">
        <f t="shared" si="2"/>
        <v>27.944000000000003</v>
      </c>
    </row>
    <row r="136" spans="1:7">
      <c r="A136" s="20" t="s">
        <v>168</v>
      </c>
      <c r="B136" s="7" t="s">
        <v>169</v>
      </c>
      <c r="C136" s="21">
        <v>5000</v>
      </c>
      <c r="D136" s="21">
        <v>5000</v>
      </c>
      <c r="E136" s="21">
        <v>1400</v>
      </c>
      <c r="F136" s="21">
        <v>0</v>
      </c>
      <c r="G136" s="21">
        <f t="shared" si="2"/>
        <v>0</v>
      </c>
    </row>
    <row r="137" spans="1:7">
      <c r="A137" s="20" t="s">
        <v>113</v>
      </c>
      <c r="B137" s="7" t="s">
        <v>114</v>
      </c>
      <c r="C137" s="21">
        <v>37000</v>
      </c>
      <c r="D137" s="21">
        <v>37000</v>
      </c>
      <c r="E137" s="21">
        <v>17100</v>
      </c>
      <c r="F137" s="21">
        <v>0</v>
      </c>
      <c r="G137" s="21">
        <f t="shared" si="2"/>
        <v>0</v>
      </c>
    </row>
    <row r="138" spans="1:7">
      <c r="A138" s="20" t="s">
        <v>115</v>
      </c>
      <c r="B138" s="7" t="s">
        <v>116</v>
      </c>
      <c r="C138" s="21">
        <v>6000</v>
      </c>
      <c r="D138" s="21">
        <v>6000</v>
      </c>
      <c r="E138" s="21">
        <v>1800</v>
      </c>
      <c r="F138" s="21">
        <v>0</v>
      </c>
      <c r="G138" s="21">
        <f t="shared" si="2"/>
        <v>0</v>
      </c>
    </row>
    <row r="139" spans="1:7">
      <c r="A139" s="20" t="s">
        <v>117</v>
      </c>
      <c r="B139" s="7" t="s">
        <v>118</v>
      </c>
      <c r="C139" s="21">
        <v>30000</v>
      </c>
      <c r="D139" s="21">
        <v>30000</v>
      </c>
      <c r="E139" s="21">
        <v>15000</v>
      </c>
      <c r="F139" s="21">
        <v>0</v>
      </c>
      <c r="G139" s="21">
        <f t="shared" si="2"/>
        <v>0</v>
      </c>
    </row>
    <row r="140" spans="1:7" ht="30">
      <c r="A140" s="20" t="s">
        <v>119</v>
      </c>
      <c r="B140" s="7" t="s">
        <v>120</v>
      </c>
      <c r="C140" s="21">
        <v>1000</v>
      </c>
      <c r="D140" s="21">
        <v>1000</v>
      </c>
      <c r="E140" s="21">
        <v>300</v>
      </c>
      <c r="F140" s="21">
        <v>0</v>
      </c>
      <c r="G140" s="21">
        <f t="shared" si="2"/>
        <v>0</v>
      </c>
    </row>
    <row r="141" spans="1:7" ht="30">
      <c r="A141" s="20" t="s">
        <v>121</v>
      </c>
      <c r="B141" s="7" t="s">
        <v>122</v>
      </c>
      <c r="C141" s="21">
        <v>100</v>
      </c>
      <c r="D141" s="21">
        <v>100</v>
      </c>
      <c r="E141" s="21">
        <v>0</v>
      </c>
      <c r="F141" s="21">
        <v>0</v>
      </c>
      <c r="G141" s="21">
        <f t="shared" si="2"/>
        <v>0</v>
      </c>
    </row>
    <row r="142" spans="1:7" ht="45">
      <c r="A142" s="20" t="s">
        <v>125</v>
      </c>
      <c r="B142" s="7" t="s">
        <v>126</v>
      </c>
      <c r="C142" s="21">
        <v>100</v>
      </c>
      <c r="D142" s="21">
        <v>100</v>
      </c>
      <c r="E142" s="21">
        <v>0</v>
      </c>
      <c r="F142" s="21">
        <v>0</v>
      </c>
      <c r="G142" s="21">
        <f t="shared" si="2"/>
        <v>0</v>
      </c>
    </row>
    <row r="143" spans="1:7">
      <c r="A143" s="20" t="s">
        <v>135</v>
      </c>
      <c r="B143" s="7" t="s">
        <v>136</v>
      </c>
      <c r="C143" s="21">
        <v>3500</v>
      </c>
      <c r="D143" s="21">
        <v>3500</v>
      </c>
      <c r="E143" s="21">
        <v>1000</v>
      </c>
      <c r="F143" s="21">
        <v>0</v>
      </c>
      <c r="G143" s="21">
        <f t="shared" si="2"/>
        <v>0</v>
      </c>
    </row>
    <row r="144" spans="1:7">
      <c r="A144" s="17" t="s">
        <v>176</v>
      </c>
      <c r="B144" s="18" t="s">
        <v>177</v>
      </c>
      <c r="C144" s="19">
        <v>2162625</v>
      </c>
      <c r="D144" s="19">
        <v>2162625</v>
      </c>
      <c r="E144" s="19">
        <v>533250</v>
      </c>
      <c r="F144" s="19">
        <v>327184.06999999995</v>
      </c>
      <c r="G144" s="19">
        <f t="shared" si="2"/>
        <v>61.356600093764648</v>
      </c>
    </row>
    <row r="145" spans="1:7">
      <c r="A145" s="20" t="s">
        <v>97</v>
      </c>
      <c r="B145" s="7" t="s">
        <v>98</v>
      </c>
      <c r="C145" s="21">
        <v>2162625</v>
      </c>
      <c r="D145" s="21">
        <v>2162625</v>
      </c>
      <c r="E145" s="21">
        <v>533250</v>
      </c>
      <c r="F145" s="21">
        <v>327184.06999999995</v>
      </c>
      <c r="G145" s="21">
        <f t="shared" si="2"/>
        <v>61.356600093764648</v>
      </c>
    </row>
    <row r="146" spans="1:7">
      <c r="A146" s="20" t="s">
        <v>99</v>
      </c>
      <c r="B146" s="7" t="s">
        <v>100</v>
      </c>
      <c r="C146" s="21">
        <v>1612468</v>
      </c>
      <c r="D146" s="21">
        <v>1612468</v>
      </c>
      <c r="E146" s="21">
        <v>366000</v>
      </c>
      <c r="F146" s="21">
        <v>283170.12</v>
      </c>
      <c r="G146" s="21">
        <f t="shared" si="2"/>
        <v>77.368885245901637</v>
      </c>
    </row>
    <row r="147" spans="1:7">
      <c r="A147" s="20" t="s">
        <v>101</v>
      </c>
      <c r="B147" s="7" t="s">
        <v>102</v>
      </c>
      <c r="C147" s="21">
        <v>1321688</v>
      </c>
      <c r="D147" s="21">
        <v>1321688</v>
      </c>
      <c r="E147" s="21">
        <v>300000</v>
      </c>
      <c r="F147" s="21">
        <v>235119.57</v>
      </c>
      <c r="G147" s="21">
        <f t="shared" si="2"/>
        <v>78.373190000000008</v>
      </c>
    </row>
    <row r="148" spans="1:7">
      <c r="A148" s="20" t="s">
        <v>103</v>
      </c>
      <c r="B148" s="7" t="s">
        <v>104</v>
      </c>
      <c r="C148" s="21">
        <v>1321688</v>
      </c>
      <c r="D148" s="21">
        <v>1321688</v>
      </c>
      <c r="E148" s="21">
        <v>300000</v>
      </c>
      <c r="F148" s="21">
        <v>235119.57</v>
      </c>
      <c r="G148" s="21">
        <f t="shared" si="2"/>
        <v>78.373190000000008</v>
      </c>
    </row>
    <row r="149" spans="1:7">
      <c r="A149" s="20" t="s">
        <v>105</v>
      </c>
      <c r="B149" s="7" t="s">
        <v>106</v>
      </c>
      <c r="C149" s="21">
        <v>290780</v>
      </c>
      <c r="D149" s="21">
        <v>290780</v>
      </c>
      <c r="E149" s="21">
        <v>66000</v>
      </c>
      <c r="F149" s="21">
        <v>48050.55</v>
      </c>
      <c r="G149" s="21">
        <f t="shared" si="2"/>
        <v>72.803863636363644</v>
      </c>
    </row>
    <row r="150" spans="1:7">
      <c r="A150" s="20" t="s">
        <v>107</v>
      </c>
      <c r="B150" s="7" t="s">
        <v>108</v>
      </c>
      <c r="C150" s="21">
        <v>550157</v>
      </c>
      <c r="D150" s="21">
        <v>550157</v>
      </c>
      <c r="E150" s="21">
        <v>167250</v>
      </c>
      <c r="F150" s="21">
        <v>44013.95</v>
      </c>
      <c r="G150" s="21">
        <f t="shared" si="2"/>
        <v>26.316263079222718</v>
      </c>
    </row>
    <row r="151" spans="1:7">
      <c r="A151" s="20" t="s">
        <v>109</v>
      </c>
      <c r="B151" s="7" t="s">
        <v>110</v>
      </c>
      <c r="C151" s="21">
        <v>102757</v>
      </c>
      <c r="D151" s="21">
        <v>102757</v>
      </c>
      <c r="E151" s="21">
        <v>21000</v>
      </c>
      <c r="F151" s="21">
        <v>450</v>
      </c>
      <c r="G151" s="21">
        <f t="shared" si="2"/>
        <v>2.1428571428571428</v>
      </c>
    </row>
    <row r="152" spans="1:7">
      <c r="A152" s="20" t="s">
        <v>166</v>
      </c>
      <c r="B152" s="7" t="s">
        <v>167</v>
      </c>
      <c r="C152" s="21">
        <v>240000</v>
      </c>
      <c r="D152" s="21">
        <v>240000</v>
      </c>
      <c r="E152" s="21">
        <v>65000</v>
      </c>
      <c r="F152" s="21">
        <v>42856.85</v>
      </c>
      <c r="G152" s="21">
        <f t="shared" si="2"/>
        <v>65.933615384615379</v>
      </c>
    </row>
    <row r="153" spans="1:7">
      <c r="A153" s="20" t="s">
        <v>111</v>
      </c>
      <c r="B153" s="7" t="s">
        <v>112</v>
      </c>
      <c r="C153" s="21">
        <v>100000</v>
      </c>
      <c r="D153" s="21">
        <v>100000</v>
      </c>
      <c r="E153" s="21">
        <v>25000</v>
      </c>
      <c r="F153" s="21">
        <v>707.1</v>
      </c>
      <c r="G153" s="21">
        <f t="shared" si="2"/>
        <v>2.8283999999999998</v>
      </c>
    </row>
    <row r="154" spans="1:7">
      <c r="A154" s="20" t="s">
        <v>113</v>
      </c>
      <c r="B154" s="7" t="s">
        <v>114</v>
      </c>
      <c r="C154" s="21">
        <v>107400</v>
      </c>
      <c r="D154" s="21">
        <v>107400</v>
      </c>
      <c r="E154" s="21">
        <v>56250</v>
      </c>
      <c r="F154" s="21">
        <v>0</v>
      </c>
      <c r="G154" s="21">
        <f t="shared" si="2"/>
        <v>0</v>
      </c>
    </row>
    <row r="155" spans="1:7">
      <c r="A155" s="20" t="s">
        <v>115</v>
      </c>
      <c r="B155" s="7" t="s">
        <v>116</v>
      </c>
      <c r="C155" s="21">
        <v>16000</v>
      </c>
      <c r="D155" s="21">
        <v>16000</v>
      </c>
      <c r="E155" s="21">
        <v>5500</v>
      </c>
      <c r="F155" s="21">
        <v>0</v>
      </c>
      <c r="G155" s="21">
        <f t="shared" si="2"/>
        <v>0</v>
      </c>
    </row>
    <row r="156" spans="1:7">
      <c r="A156" s="20" t="s">
        <v>117</v>
      </c>
      <c r="B156" s="7" t="s">
        <v>118</v>
      </c>
      <c r="C156" s="21">
        <v>86400</v>
      </c>
      <c r="D156" s="21">
        <v>86400</v>
      </c>
      <c r="E156" s="21">
        <v>48000</v>
      </c>
      <c r="F156" s="21">
        <v>0</v>
      </c>
      <c r="G156" s="21">
        <f t="shared" si="2"/>
        <v>0</v>
      </c>
    </row>
    <row r="157" spans="1:7" ht="30">
      <c r="A157" s="20" t="s">
        <v>119</v>
      </c>
      <c r="B157" s="7" t="s">
        <v>120</v>
      </c>
      <c r="C157" s="21">
        <v>5000</v>
      </c>
      <c r="D157" s="21">
        <v>5000</v>
      </c>
      <c r="E157" s="21">
        <v>2750</v>
      </c>
      <c r="F157" s="21">
        <v>0</v>
      </c>
      <c r="G157" s="21">
        <f t="shared" si="2"/>
        <v>0</v>
      </c>
    </row>
    <row r="158" spans="1:7" ht="30">
      <c r="A158" s="17" t="s">
        <v>178</v>
      </c>
      <c r="B158" s="18" t="s">
        <v>179</v>
      </c>
      <c r="C158" s="19">
        <v>14468730</v>
      </c>
      <c r="D158" s="19">
        <v>14208730</v>
      </c>
      <c r="E158" s="19">
        <v>3979360</v>
      </c>
      <c r="F158" s="19">
        <v>3065072.5900000003</v>
      </c>
      <c r="G158" s="19">
        <f t="shared" si="2"/>
        <v>77.024259931245226</v>
      </c>
    </row>
    <row r="159" spans="1:7">
      <c r="A159" s="20" t="s">
        <v>97</v>
      </c>
      <c r="B159" s="7" t="s">
        <v>98</v>
      </c>
      <c r="C159" s="21">
        <v>14468730</v>
      </c>
      <c r="D159" s="21">
        <v>14208730</v>
      </c>
      <c r="E159" s="21">
        <v>3979360</v>
      </c>
      <c r="F159" s="21">
        <v>3065072.5900000003</v>
      </c>
      <c r="G159" s="21">
        <f t="shared" si="2"/>
        <v>77.024259931245226</v>
      </c>
    </row>
    <row r="160" spans="1:7">
      <c r="A160" s="20" t="s">
        <v>99</v>
      </c>
      <c r="B160" s="7" t="s">
        <v>100</v>
      </c>
      <c r="C160" s="21">
        <v>10120610</v>
      </c>
      <c r="D160" s="21">
        <v>10120610</v>
      </c>
      <c r="E160" s="21">
        <v>2812100</v>
      </c>
      <c r="F160" s="21">
        <v>2579759.79</v>
      </c>
      <c r="G160" s="21">
        <f t="shared" si="2"/>
        <v>91.73783969275631</v>
      </c>
    </row>
    <row r="161" spans="1:7">
      <c r="A161" s="20" t="s">
        <v>101</v>
      </c>
      <c r="B161" s="7" t="s">
        <v>102</v>
      </c>
      <c r="C161" s="21">
        <v>8295540</v>
      </c>
      <c r="D161" s="21">
        <v>8295540</v>
      </c>
      <c r="E161" s="21">
        <v>2305290</v>
      </c>
      <c r="F161" s="21">
        <v>2124372.5</v>
      </c>
      <c r="G161" s="21">
        <f t="shared" si="2"/>
        <v>92.152071973591177</v>
      </c>
    </row>
    <row r="162" spans="1:7">
      <c r="A162" s="20" t="s">
        <v>103</v>
      </c>
      <c r="B162" s="7" t="s">
        <v>104</v>
      </c>
      <c r="C162" s="21">
        <v>8295540</v>
      </c>
      <c r="D162" s="21">
        <v>8295540</v>
      </c>
      <c r="E162" s="21">
        <v>2305290</v>
      </c>
      <c r="F162" s="21">
        <v>2124372.5</v>
      </c>
      <c r="G162" s="21">
        <f t="shared" si="2"/>
        <v>92.152071973591177</v>
      </c>
    </row>
    <row r="163" spans="1:7">
      <c r="A163" s="20" t="s">
        <v>105</v>
      </c>
      <c r="B163" s="7" t="s">
        <v>106</v>
      </c>
      <c r="C163" s="21">
        <v>1825070</v>
      </c>
      <c r="D163" s="21">
        <v>1825070</v>
      </c>
      <c r="E163" s="21">
        <v>506810</v>
      </c>
      <c r="F163" s="21">
        <v>455387.29</v>
      </c>
      <c r="G163" s="21">
        <f t="shared" si="2"/>
        <v>89.853651269706589</v>
      </c>
    </row>
    <row r="164" spans="1:7">
      <c r="A164" s="20" t="s">
        <v>107</v>
      </c>
      <c r="B164" s="7" t="s">
        <v>108</v>
      </c>
      <c r="C164" s="21">
        <v>4345120</v>
      </c>
      <c r="D164" s="21">
        <v>4085120</v>
      </c>
      <c r="E164" s="21">
        <v>1164760</v>
      </c>
      <c r="F164" s="21">
        <v>484631.06</v>
      </c>
      <c r="G164" s="21">
        <f t="shared" si="2"/>
        <v>41.607804182835949</v>
      </c>
    </row>
    <row r="165" spans="1:7">
      <c r="A165" s="20" t="s">
        <v>109</v>
      </c>
      <c r="B165" s="7" t="s">
        <v>110</v>
      </c>
      <c r="C165" s="21">
        <v>1341200</v>
      </c>
      <c r="D165" s="21">
        <v>1341200</v>
      </c>
      <c r="E165" s="21">
        <v>262000</v>
      </c>
      <c r="F165" s="21">
        <v>149802</v>
      </c>
      <c r="G165" s="21">
        <f t="shared" si="2"/>
        <v>57.176335877862591</v>
      </c>
    </row>
    <row r="166" spans="1:7">
      <c r="A166" s="20" t="s">
        <v>166</v>
      </c>
      <c r="B166" s="7" t="s">
        <v>167</v>
      </c>
      <c r="C166" s="21">
        <v>1072620</v>
      </c>
      <c r="D166" s="21">
        <v>1072620</v>
      </c>
      <c r="E166" s="21">
        <v>307260</v>
      </c>
      <c r="F166" s="21">
        <v>128975.81</v>
      </c>
      <c r="G166" s="21">
        <f t="shared" si="2"/>
        <v>41.976114691141056</v>
      </c>
    </row>
    <row r="167" spans="1:7">
      <c r="A167" s="20" t="s">
        <v>111</v>
      </c>
      <c r="B167" s="7" t="s">
        <v>112</v>
      </c>
      <c r="C167" s="21">
        <v>500000</v>
      </c>
      <c r="D167" s="21">
        <v>500000</v>
      </c>
      <c r="E167" s="21">
        <v>158000</v>
      </c>
      <c r="F167" s="21">
        <v>70146.23</v>
      </c>
      <c r="G167" s="21">
        <f t="shared" si="2"/>
        <v>44.396348101265822</v>
      </c>
    </row>
    <row r="168" spans="1:7">
      <c r="A168" s="20" t="s">
        <v>168</v>
      </c>
      <c r="B168" s="7" t="s">
        <v>169</v>
      </c>
      <c r="C168" s="21">
        <v>40000</v>
      </c>
      <c r="D168" s="21">
        <v>38400</v>
      </c>
      <c r="E168" s="21">
        <v>11000</v>
      </c>
      <c r="F168" s="21">
        <v>0</v>
      </c>
      <c r="G168" s="21">
        <f t="shared" si="2"/>
        <v>0</v>
      </c>
    </row>
    <row r="169" spans="1:7">
      <c r="A169" s="20" t="s">
        <v>113</v>
      </c>
      <c r="B169" s="7" t="s">
        <v>114</v>
      </c>
      <c r="C169" s="21">
        <v>1389900</v>
      </c>
      <c r="D169" s="21">
        <v>1129900</v>
      </c>
      <c r="E169" s="21">
        <v>423700</v>
      </c>
      <c r="F169" s="21">
        <v>133607.01999999999</v>
      </c>
      <c r="G169" s="21">
        <f t="shared" si="2"/>
        <v>31.533400991267403</v>
      </c>
    </row>
    <row r="170" spans="1:7">
      <c r="A170" s="20" t="s">
        <v>172</v>
      </c>
      <c r="B170" s="7" t="s">
        <v>173</v>
      </c>
      <c r="C170" s="21">
        <v>21300</v>
      </c>
      <c r="D170" s="21">
        <v>21300</v>
      </c>
      <c r="E170" s="21">
        <v>7700</v>
      </c>
      <c r="F170" s="21">
        <v>1529.5</v>
      </c>
      <c r="G170" s="21">
        <f t="shared" si="2"/>
        <v>19.863636363636363</v>
      </c>
    </row>
    <row r="171" spans="1:7">
      <c r="A171" s="20" t="s">
        <v>115</v>
      </c>
      <c r="B171" s="7" t="s">
        <v>116</v>
      </c>
      <c r="C171" s="21">
        <v>637100</v>
      </c>
      <c r="D171" s="21">
        <v>567100</v>
      </c>
      <c r="E171" s="21">
        <v>98000</v>
      </c>
      <c r="F171" s="21">
        <v>0</v>
      </c>
      <c r="G171" s="21">
        <f t="shared" si="2"/>
        <v>0</v>
      </c>
    </row>
    <row r="172" spans="1:7">
      <c r="A172" s="20" t="s">
        <v>117</v>
      </c>
      <c r="B172" s="7" t="s">
        <v>118</v>
      </c>
      <c r="C172" s="21">
        <v>435500</v>
      </c>
      <c r="D172" s="21">
        <v>276500</v>
      </c>
      <c r="E172" s="21">
        <v>69000</v>
      </c>
      <c r="F172" s="21">
        <v>8003.52</v>
      </c>
      <c r="G172" s="21">
        <f t="shared" si="2"/>
        <v>11.599304347826088</v>
      </c>
    </row>
    <row r="173" spans="1:7" ht="30">
      <c r="A173" s="20" t="s">
        <v>119</v>
      </c>
      <c r="B173" s="7" t="s">
        <v>120</v>
      </c>
      <c r="C173" s="21">
        <v>296000</v>
      </c>
      <c r="D173" s="21">
        <v>265000</v>
      </c>
      <c r="E173" s="21">
        <v>249000</v>
      </c>
      <c r="F173" s="21">
        <v>124074</v>
      </c>
      <c r="G173" s="21">
        <f t="shared" si="2"/>
        <v>49.828915662650601</v>
      </c>
    </row>
    <row r="174" spans="1:7" ht="30">
      <c r="A174" s="20" t="s">
        <v>121</v>
      </c>
      <c r="B174" s="7" t="s">
        <v>122</v>
      </c>
      <c r="C174" s="21">
        <v>1400</v>
      </c>
      <c r="D174" s="21">
        <v>3000</v>
      </c>
      <c r="E174" s="21">
        <v>2800</v>
      </c>
      <c r="F174" s="21">
        <v>2100</v>
      </c>
      <c r="G174" s="21">
        <f t="shared" si="2"/>
        <v>75</v>
      </c>
    </row>
    <row r="175" spans="1:7" ht="45">
      <c r="A175" s="20" t="s">
        <v>125</v>
      </c>
      <c r="B175" s="7" t="s">
        <v>126</v>
      </c>
      <c r="C175" s="21">
        <v>1400</v>
      </c>
      <c r="D175" s="21">
        <v>3000</v>
      </c>
      <c r="E175" s="21">
        <v>2800</v>
      </c>
      <c r="F175" s="21">
        <v>2100</v>
      </c>
      <c r="G175" s="21">
        <f t="shared" si="2"/>
        <v>75</v>
      </c>
    </row>
    <row r="176" spans="1:7">
      <c r="A176" s="20" t="s">
        <v>135</v>
      </c>
      <c r="B176" s="7" t="s">
        <v>136</v>
      </c>
      <c r="C176" s="21">
        <v>3000</v>
      </c>
      <c r="D176" s="21">
        <v>3000</v>
      </c>
      <c r="E176" s="21">
        <v>2500</v>
      </c>
      <c r="F176" s="21">
        <v>681.74</v>
      </c>
      <c r="G176" s="21">
        <f t="shared" si="2"/>
        <v>27.269600000000001</v>
      </c>
    </row>
    <row r="177" spans="1:7" ht="30">
      <c r="A177" s="17" t="s">
        <v>180</v>
      </c>
      <c r="B177" s="18" t="s">
        <v>179</v>
      </c>
      <c r="C177" s="19">
        <v>30377400</v>
      </c>
      <c r="D177" s="19">
        <v>30377400</v>
      </c>
      <c r="E177" s="19">
        <v>6415600</v>
      </c>
      <c r="F177" s="19">
        <v>6396868.8499999996</v>
      </c>
      <c r="G177" s="19">
        <f t="shared" si="2"/>
        <v>99.708037439990022</v>
      </c>
    </row>
    <row r="178" spans="1:7">
      <c r="A178" s="20" t="s">
        <v>97</v>
      </c>
      <c r="B178" s="7" t="s">
        <v>98</v>
      </c>
      <c r="C178" s="21">
        <v>30377400</v>
      </c>
      <c r="D178" s="21">
        <v>30377400</v>
      </c>
      <c r="E178" s="21">
        <v>6415600</v>
      </c>
      <c r="F178" s="21">
        <v>6396868.8499999996</v>
      </c>
      <c r="G178" s="21">
        <f t="shared" si="2"/>
        <v>99.708037439990022</v>
      </c>
    </row>
    <row r="179" spans="1:7">
      <c r="A179" s="20" t="s">
        <v>99</v>
      </c>
      <c r="B179" s="7" t="s">
        <v>100</v>
      </c>
      <c r="C179" s="21">
        <v>30377400</v>
      </c>
      <c r="D179" s="21">
        <v>30377400</v>
      </c>
      <c r="E179" s="21">
        <v>6415600</v>
      </c>
      <c r="F179" s="21">
        <v>6396868.8499999996</v>
      </c>
      <c r="G179" s="21">
        <f t="shared" si="2"/>
        <v>99.708037439990022</v>
      </c>
    </row>
    <row r="180" spans="1:7">
      <c r="A180" s="20" t="s">
        <v>101</v>
      </c>
      <c r="B180" s="7" t="s">
        <v>102</v>
      </c>
      <c r="C180" s="21">
        <v>24899508</v>
      </c>
      <c r="D180" s="21">
        <v>24899508</v>
      </c>
      <c r="E180" s="21">
        <v>5262403</v>
      </c>
      <c r="F180" s="21">
        <v>5248839.55</v>
      </c>
      <c r="G180" s="21">
        <f t="shared" si="2"/>
        <v>99.742257481990634</v>
      </c>
    </row>
    <row r="181" spans="1:7">
      <c r="A181" s="20" t="s">
        <v>103</v>
      </c>
      <c r="B181" s="7" t="s">
        <v>104</v>
      </c>
      <c r="C181" s="21">
        <v>24899508</v>
      </c>
      <c r="D181" s="21">
        <v>24899508</v>
      </c>
      <c r="E181" s="21">
        <v>5262403</v>
      </c>
      <c r="F181" s="21">
        <v>5248839.55</v>
      </c>
      <c r="G181" s="21">
        <f t="shared" si="2"/>
        <v>99.742257481990634</v>
      </c>
    </row>
    <row r="182" spans="1:7">
      <c r="A182" s="20" t="s">
        <v>105</v>
      </c>
      <c r="B182" s="7" t="s">
        <v>106</v>
      </c>
      <c r="C182" s="21">
        <v>5477892</v>
      </c>
      <c r="D182" s="21">
        <v>5477892</v>
      </c>
      <c r="E182" s="21">
        <v>1153197</v>
      </c>
      <c r="F182" s="21">
        <v>1148029.3</v>
      </c>
      <c r="G182" s="21">
        <f t="shared" si="2"/>
        <v>99.551880554666724</v>
      </c>
    </row>
    <row r="183" spans="1:7">
      <c r="A183" s="17" t="s">
        <v>181</v>
      </c>
      <c r="B183" s="18" t="s">
        <v>182</v>
      </c>
      <c r="C183" s="19">
        <v>1856900</v>
      </c>
      <c r="D183" s="19">
        <v>1856900</v>
      </c>
      <c r="E183" s="19">
        <v>441400</v>
      </c>
      <c r="F183" s="19">
        <v>209888.28</v>
      </c>
      <c r="G183" s="19">
        <f t="shared" si="2"/>
        <v>47.550584503851383</v>
      </c>
    </row>
    <row r="184" spans="1:7">
      <c r="A184" s="20" t="s">
        <v>97</v>
      </c>
      <c r="B184" s="7" t="s">
        <v>98</v>
      </c>
      <c r="C184" s="21">
        <v>1856900</v>
      </c>
      <c r="D184" s="21">
        <v>1856900</v>
      </c>
      <c r="E184" s="21">
        <v>441400</v>
      </c>
      <c r="F184" s="21">
        <v>209888.28</v>
      </c>
      <c r="G184" s="21">
        <f t="shared" si="2"/>
        <v>47.550584503851383</v>
      </c>
    </row>
    <row r="185" spans="1:7">
      <c r="A185" s="20" t="s">
        <v>99</v>
      </c>
      <c r="B185" s="7" t="s">
        <v>100</v>
      </c>
      <c r="C185" s="21">
        <v>1730400</v>
      </c>
      <c r="D185" s="21">
        <v>1730400</v>
      </c>
      <c r="E185" s="21">
        <v>402600</v>
      </c>
      <c r="F185" s="21">
        <v>208528.28</v>
      </c>
      <c r="G185" s="21">
        <f t="shared" si="2"/>
        <v>51.795399900645798</v>
      </c>
    </row>
    <row r="186" spans="1:7">
      <c r="A186" s="20" t="s">
        <v>101</v>
      </c>
      <c r="B186" s="7" t="s">
        <v>102</v>
      </c>
      <c r="C186" s="21">
        <v>1415040</v>
      </c>
      <c r="D186" s="21">
        <v>1415040</v>
      </c>
      <c r="E186" s="21">
        <v>330000</v>
      </c>
      <c r="F186" s="21">
        <v>170924.82</v>
      </c>
      <c r="G186" s="21">
        <f t="shared" si="2"/>
        <v>51.795400000000001</v>
      </c>
    </row>
    <row r="187" spans="1:7">
      <c r="A187" s="20" t="s">
        <v>103</v>
      </c>
      <c r="B187" s="7" t="s">
        <v>104</v>
      </c>
      <c r="C187" s="21">
        <v>1415040</v>
      </c>
      <c r="D187" s="21">
        <v>1415040</v>
      </c>
      <c r="E187" s="21">
        <v>330000</v>
      </c>
      <c r="F187" s="21">
        <v>170924.82</v>
      </c>
      <c r="G187" s="21">
        <f t="shared" si="2"/>
        <v>51.795400000000001</v>
      </c>
    </row>
    <row r="188" spans="1:7">
      <c r="A188" s="20" t="s">
        <v>105</v>
      </c>
      <c r="B188" s="7" t="s">
        <v>106</v>
      </c>
      <c r="C188" s="21">
        <v>315360</v>
      </c>
      <c r="D188" s="21">
        <v>315360</v>
      </c>
      <c r="E188" s="21">
        <v>72600</v>
      </c>
      <c r="F188" s="21">
        <v>37603.46</v>
      </c>
      <c r="G188" s="21">
        <f t="shared" si="2"/>
        <v>51.795399449035806</v>
      </c>
    </row>
    <row r="189" spans="1:7">
      <c r="A189" s="20" t="s">
        <v>107</v>
      </c>
      <c r="B189" s="7" t="s">
        <v>108</v>
      </c>
      <c r="C189" s="21">
        <v>126500</v>
      </c>
      <c r="D189" s="21">
        <v>126500</v>
      </c>
      <c r="E189" s="21">
        <v>38800</v>
      </c>
      <c r="F189" s="21">
        <v>1360</v>
      </c>
      <c r="G189" s="21">
        <f t="shared" si="2"/>
        <v>3.5051546391752577</v>
      </c>
    </row>
    <row r="190" spans="1:7">
      <c r="A190" s="20" t="s">
        <v>109</v>
      </c>
      <c r="B190" s="7" t="s">
        <v>110</v>
      </c>
      <c r="C190" s="21">
        <v>50000</v>
      </c>
      <c r="D190" s="21">
        <v>50000</v>
      </c>
      <c r="E190" s="21">
        <v>12000</v>
      </c>
      <c r="F190" s="21">
        <v>1360</v>
      </c>
      <c r="G190" s="21">
        <f t="shared" si="2"/>
        <v>11.333333333333332</v>
      </c>
    </row>
    <row r="191" spans="1:7">
      <c r="A191" s="20" t="s">
        <v>111</v>
      </c>
      <c r="B191" s="7" t="s">
        <v>112</v>
      </c>
      <c r="C191" s="21">
        <v>50000</v>
      </c>
      <c r="D191" s="21">
        <v>50000</v>
      </c>
      <c r="E191" s="21">
        <v>13000</v>
      </c>
      <c r="F191" s="21">
        <v>0</v>
      </c>
      <c r="G191" s="21">
        <f t="shared" si="2"/>
        <v>0</v>
      </c>
    </row>
    <row r="192" spans="1:7">
      <c r="A192" s="20" t="s">
        <v>168</v>
      </c>
      <c r="B192" s="7" t="s">
        <v>169</v>
      </c>
      <c r="C192" s="21">
        <v>1000</v>
      </c>
      <c r="D192" s="21">
        <v>1000</v>
      </c>
      <c r="E192" s="21">
        <v>300</v>
      </c>
      <c r="F192" s="21">
        <v>0</v>
      </c>
      <c r="G192" s="21">
        <f t="shared" si="2"/>
        <v>0</v>
      </c>
    </row>
    <row r="193" spans="1:7">
      <c r="A193" s="20" t="s">
        <v>113</v>
      </c>
      <c r="B193" s="7" t="s">
        <v>114</v>
      </c>
      <c r="C193" s="21">
        <v>25500</v>
      </c>
      <c r="D193" s="21">
        <v>25500</v>
      </c>
      <c r="E193" s="21">
        <v>13500</v>
      </c>
      <c r="F193" s="21">
        <v>0</v>
      </c>
      <c r="G193" s="21">
        <f t="shared" si="2"/>
        <v>0</v>
      </c>
    </row>
    <row r="194" spans="1:7">
      <c r="A194" s="20" t="s">
        <v>115</v>
      </c>
      <c r="B194" s="7" t="s">
        <v>116</v>
      </c>
      <c r="C194" s="21">
        <v>5500</v>
      </c>
      <c r="D194" s="21">
        <v>5500</v>
      </c>
      <c r="E194" s="21">
        <v>1500</v>
      </c>
      <c r="F194" s="21">
        <v>0</v>
      </c>
      <c r="G194" s="21">
        <f t="shared" si="2"/>
        <v>0</v>
      </c>
    </row>
    <row r="195" spans="1:7" ht="30">
      <c r="A195" s="20" t="s">
        <v>119</v>
      </c>
      <c r="B195" s="7" t="s">
        <v>120</v>
      </c>
      <c r="C195" s="21">
        <v>20000</v>
      </c>
      <c r="D195" s="21">
        <v>20000</v>
      </c>
      <c r="E195" s="21">
        <v>12000</v>
      </c>
      <c r="F195" s="21">
        <v>0</v>
      </c>
      <c r="G195" s="21">
        <f t="shared" si="2"/>
        <v>0</v>
      </c>
    </row>
    <row r="196" spans="1:7">
      <c r="A196" s="17" t="s">
        <v>183</v>
      </c>
      <c r="B196" s="18" t="s">
        <v>184</v>
      </c>
      <c r="C196" s="19">
        <v>4848603</v>
      </c>
      <c r="D196" s="19">
        <v>4848603</v>
      </c>
      <c r="E196" s="19">
        <v>1229200</v>
      </c>
      <c r="F196" s="19">
        <v>849242.69</v>
      </c>
      <c r="G196" s="19">
        <f t="shared" si="2"/>
        <v>69.08905711031565</v>
      </c>
    </row>
    <row r="197" spans="1:7">
      <c r="A197" s="20" t="s">
        <v>97</v>
      </c>
      <c r="B197" s="7" t="s">
        <v>98</v>
      </c>
      <c r="C197" s="21">
        <v>4848603</v>
      </c>
      <c r="D197" s="21">
        <v>4848603</v>
      </c>
      <c r="E197" s="21">
        <v>1229200</v>
      </c>
      <c r="F197" s="21">
        <v>849242.69</v>
      </c>
      <c r="G197" s="21">
        <f t="shared" ref="G197:G260" si="3">IF(E197=0,0,(F197/E197)*100)</f>
        <v>69.08905711031565</v>
      </c>
    </row>
    <row r="198" spans="1:7">
      <c r="A198" s="20" t="s">
        <v>99</v>
      </c>
      <c r="B198" s="7" t="s">
        <v>100</v>
      </c>
      <c r="C198" s="21">
        <v>4244403</v>
      </c>
      <c r="D198" s="21">
        <v>4244403</v>
      </c>
      <c r="E198" s="21">
        <v>969900</v>
      </c>
      <c r="F198" s="21">
        <v>678395.74</v>
      </c>
      <c r="G198" s="21">
        <f t="shared" si="3"/>
        <v>69.94491597071864</v>
      </c>
    </row>
    <row r="199" spans="1:7">
      <c r="A199" s="20" t="s">
        <v>101</v>
      </c>
      <c r="B199" s="7" t="s">
        <v>102</v>
      </c>
      <c r="C199" s="21">
        <v>3479018</v>
      </c>
      <c r="D199" s="21">
        <v>3479018</v>
      </c>
      <c r="E199" s="21">
        <v>795000</v>
      </c>
      <c r="F199" s="21">
        <v>560110.91</v>
      </c>
      <c r="G199" s="21">
        <f t="shared" si="3"/>
        <v>70.454202515723267</v>
      </c>
    </row>
    <row r="200" spans="1:7">
      <c r="A200" s="20" t="s">
        <v>103</v>
      </c>
      <c r="B200" s="7" t="s">
        <v>104</v>
      </c>
      <c r="C200" s="21">
        <v>3479018</v>
      </c>
      <c r="D200" s="21">
        <v>3479018</v>
      </c>
      <c r="E200" s="21">
        <v>795000</v>
      </c>
      <c r="F200" s="21">
        <v>560110.91</v>
      </c>
      <c r="G200" s="21">
        <f t="shared" si="3"/>
        <v>70.454202515723267</v>
      </c>
    </row>
    <row r="201" spans="1:7">
      <c r="A201" s="20" t="s">
        <v>105</v>
      </c>
      <c r="B201" s="7" t="s">
        <v>106</v>
      </c>
      <c r="C201" s="21">
        <v>765385</v>
      </c>
      <c r="D201" s="21">
        <v>765385</v>
      </c>
      <c r="E201" s="21">
        <v>174900</v>
      </c>
      <c r="F201" s="21">
        <v>118284.83</v>
      </c>
      <c r="G201" s="21">
        <f t="shared" si="3"/>
        <v>67.629977129788458</v>
      </c>
    </row>
    <row r="202" spans="1:7">
      <c r="A202" s="20" t="s">
        <v>107</v>
      </c>
      <c r="B202" s="7" t="s">
        <v>108</v>
      </c>
      <c r="C202" s="21">
        <v>597200</v>
      </c>
      <c r="D202" s="21">
        <v>597200</v>
      </c>
      <c r="E202" s="21">
        <v>259300</v>
      </c>
      <c r="F202" s="21">
        <v>170846.95</v>
      </c>
      <c r="G202" s="21">
        <f t="shared" si="3"/>
        <v>65.887755495564988</v>
      </c>
    </row>
    <row r="203" spans="1:7">
      <c r="A203" s="20" t="s">
        <v>109</v>
      </c>
      <c r="B203" s="7" t="s">
        <v>110</v>
      </c>
      <c r="C203" s="21">
        <v>300000</v>
      </c>
      <c r="D203" s="21">
        <v>300000</v>
      </c>
      <c r="E203" s="21">
        <v>180000</v>
      </c>
      <c r="F203" s="21">
        <v>165428.95000000001</v>
      </c>
      <c r="G203" s="21">
        <f t="shared" si="3"/>
        <v>91.904972222222227</v>
      </c>
    </row>
    <row r="204" spans="1:7">
      <c r="A204" s="20" t="s">
        <v>111</v>
      </c>
      <c r="B204" s="7" t="s">
        <v>112</v>
      </c>
      <c r="C204" s="21">
        <v>200000</v>
      </c>
      <c r="D204" s="21">
        <v>200000</v>
      </c>
      <c r="E204" s="21">
        <v>40000</v>
      </c>
      <c r="F204" s="21">
        <v>5418</v>
      </c>
      <c r="G204" s="21">
        <f t="shared" si="3"/>
        <v>13.544999999999998</v>
      </c>
    </row>
    <row r="205" spans="1:7">
      <c r="A205" s="20" t="s">
        <v>168</v>
      </c>
      <c r="B205" s="7" t="s">
        <v>169</v>
      </c>
      <c r="C205" s="21">
        <v>10000</v>
      </c>
      <c r="D205" s="21">
        <v>10000</v>
      </c>
      <c r="E205" s="21">
        <v>1500</v>
      </c>
      <c r="F205" s="21">
        <v>0</v>
      </c>
      <c r="G205" s="21">
        <f t="shared" si="3"/>
        <v>0</v>
      </c>
    </row>
    <row r="206" spans="1:7">
      <c r="A206" s="20" t="s">
        <v>113</v>
      </c>
      <c r="B206" s="7" t="s">
        <v>114</v>
      </c>
      <c r="C206" s="21">
        <v>85200</v>
      </c>
      <c r="D206" s="21">
        <v>85200</v>
      </c>
      <c r="E206" s="21">
        <v>37800</v>
      </c>
      <c r="F206" s="21">
        <v>0</v>
      </c>
      <c r="G206" s="21">
        <f t="shared" si="3"/>
        <v>0</v>
      </c>
    </row>
    <row r="207" spans="1:7">
      <c r="A207" s="20" t="s">
        <v>115</v>
      </c>
      <c r="B207" s="7" t="s">
        <v>116</v>
      </c>
      <c r="C207" s="21">
        <v>13000</v>
      </c>
      <c r="D207" s="21">
        <v>13000</v>
      </c>
      <c r="E207" s="21">
        <v>3300</v>
      </c>
      <c r="F207" s="21">
        <v>0</v>
      </c>
      <c r="G207" s="21">
        <f t="shared" si="3"/>
        <v>0</v>
      </c>
    </row>
    <row r="208" spans="1:7">
      <c r="A208" s="20" t="s">
        <v>117</v>
      </c>
      <c r="B208" s="7" t="s">
        <v>118</v>
      </c>
      <c r="C208" s="21">
        <v>70000</v>
      </c>
      <c r="D208" s="21">
        <v>70000</v>
      </c>
      <c r="E208" s="21">
        <v>34000</v>
      </c>
      <c r="F208" s="21">
        <v>0</v>
      </c>
      <c r="G208" s="21">
        <f t="shared" si="3"/>
        <v>0</v>
      </c>
    </row>
    <row r="209" spans="1:7" ht="30">
      <c r="A209" s="20" t="s">
        <v>119</v>
      </c>
      <c r="B209" s="7" t="s">
        <v>120</v>
      </c>
      <c r="C209" s="21">
        <v>2200</v>
      </c>
      <c r="D209" s="21">
        <v>2200</v>
      </c>
      <c r="E209" s="21">
        <v>500</v>
      </c>
      <c r="F209" s="21">
        <v>0</v>
      </c>
      <c r="G209" s="21">
        <f t="shared" si="3"/>
        <v>0</v>
      </c>
    </row>
    <row r="210" spans="1:7" ht="30">
      <c r="A210" s="20" t="s">
        <v>121</v>
      </c>
      <c r="B210" s="7" t="s">
        <v>122</v>
      </c>
      <c r="C210" s="21">
        <v>2000</v>
      </c>
      <c r="D210" s="21">
        <v>2000</v>
      </c>
      <c r="E210" s="21">
        <v>0</v>
      </c>
      <c r="F210" s="21">
        <v>0</v>
      </c>
      <c r="G210" s="21">
        <f t="shared" si="3"/>
        <v>0</v>
      </c>
    </row>
    <row r="211" spans="1:7" ht="45">
      <c r="A211" s="20" t="s">
        <v>125</v>
      </c>
      <c r="B211" s="7" t="s">
        <v>126</v>
      </c>
      <c r="C211" s="21">
        <v>2000</v>
      </c>
      <c r="D211" s="21">
        <v>2000</v>
      </c>
      <c r="E211" s="21">
        <v>0</v>
      </c>
      <c r="F211" s="21">
        <v>0</v>
      </c>
      <c r="G211" s="21">
        <f t="shared" si="3"/>
        <v>0</v>
      </c>
    </row>
    <row r="212" spans="1:7">
      <c r="A212" s="20" t="s">
        <v>135</v>
      </c>
      <c r="B212" s="7" t="s">
        <v>136</v>
      </c>
      <c r="C212" s="21">
        <v>7000</v>
      </c>
      <c r="D212" s="21">
        <v>7000</v>
      </c>
      <c r="E212" s="21">
        <v>0</v>
      </c>
      <c r="F212" s="21">
        <v>0</v>
      </c>
      <c r="G212" s="21">
        <f t="shared" si="3"/>
        <v>0</v>
      </c>
    </row>
    <row r="213" spans="1:7" ht="30">
      <c r="A213" s="17" t="s">
        <v>185</v>
      </c>
      <c r="B213" s="18" t="s">
        <v>186</v>
      </c>
      <c r="C213" s="19">
        <v>340000</v>
      </c>
      <c r="D213" s="19">
        <v>509900</v>
      </c>
      <c r="E213" s="19">
        <v>145004</v>
      </c>
      <c r="F213" s="19">
        <v>65010.69</v>
      </c>
      <c r="G213" s="19">
        <f t="shared" si="3"/>
        <v>44.833721828363359</v>
      </c>
    </row>
    <row r="214" spans="1:7">
      <c r="A214" s="20" t="s">
        <v>97</v>
      </c>
      <c r="B214" s="7" t="s">
        <v>98</v>
      </c>
      <c r="C214" s="21">
        <v>340000</v>
      </c>
      <c r="D214" s="21">
        <v>509900</v>
      </c>
      <c r="E214" s="21">
        <v>145004</v>
      </c>
      <c r="F214" s="21">
        <v>65010.69</v>
      </c>
      <c r="G214" s="21">
        <f t="shared" si="3"/>
        <v>44.833721828363359</v>
      </c>
    </row>
    <row r="215" spans="1:7">
      <c r="A215" s="20" t="s">
        <v>99</v>
      </c>
      <c r="B215" s="7" t="s">
        <v>100</v>
      </c>
      <c r="C215" s="21">
        <v>103700</v>
      </c>
      <c r="D215" s="21">
        <v>225836</v>
      </c>
      <c r="E215" s="21">
        <v>63654</v>
      </c>
      <c r="F215" s="21">
        <v>63650.69</v>
      </c>
      <c r="G215" s="21">
        <f t="shared" si="3"/>
        <v>99.99480001256795</v>
      </c>
    </row>
    <row r="216" spans="1:7">
      <c r="A216" s="20" t="s">
        <v>101</v>
      </c>
      <c r="B216" s="7" t="s">
        <v>102</v>
      </c>
      <c r="C216" s="21">
        <v>85000</v>
      </c>
      <c r="D216" s="21">
        <v>185000</v>
      </c>
      <c r="E216" s="21">
        <v>52173</v>
      </c>
      <c r="F216" s="21">
        <v>52173</v>
      </c>
      <c r="G216" s="21">
        <f t="shared" si="3"/>
        <v>100</v>
      </c>
    </row>
    <row r="217" spans="1:7">
      <c r="A217" s="20" t="s">
        <v>103</v>
      </c>
      <c r="B217" s="7" t="s">
        <v>104</v>
      </c>
      <c r="C217" s="21">
        <v>85000</v>
      </c>
      <c r="D217" s="21">
        <v>185000</v>
      </c>
      <c r="E217" s="21">
        <v>52173</v>
      </c>
      <c r="F217" s="21">
        <v>52173</v>
      </c>
      <c r="G217" s="21">
        <f t="shared" si="3"/>
        <v>100</v>
      </c>
    </row>
    <row r="218" spans="1:7">
      <c r="A218" s="20" t="s">
        <v>105</v>
      </c>
      <c r="B218" s="7" t="s">
        <v>106</v>
      </c>
      <c r="C218" s="21">
        <v>18700</v>
      </c>
      <c r="D218" s="21">
        <v>40836</v>
      </c>
      <c r="E218" s="21">
        <v>11481</v>
      </c>
      <c r="F218" s="21">
        <v>11477.69</v>
      </c>
      <c r="G218" s="21">
        <f t="shared" si="3"/>
        <v>99.971169758731833</v>
      </c>
    </row>
    <row r="219" spans="1:7">
      <c r="A219" s="20" t="s">
        <v>107</v>
      </c>
      <c r="B219" s="7" t="s">
        <v>108</v>
      </c>
      <c r="C219" s="21">
        <v>236300</v>
      </c>
      <c r="D219" s="21">
        <v>278064</v>
      </c>
      <c r="E219" s="21">
        <v>75350</v>
      </c>
      <c r="F219" s="21">
        <v>1360</v>
      </c>
      <c r="G219" s="21">
        <f t="shared" si="3"/>
        <v>1.8049104180491042</v>
      </c>
    </row>
    <row r="220" spans="1:7">
      <c r="A220" s="20" t="s">
        <v>109</v>
      </c>
      <c r="B220" s="7" t="s">
        <v>110</v>
      </c>
      <c r="C220" s="21">
        <v>50000</v>
      </c>
      <c r="D220" s="21">
        <v>49004</v>
      </c>
      <c r="E220" s="21">
        <v>9000</v>
      </c>
      <c r="F220" s="21">
        <v>1360</v>
      </c>
      <c r="G220" s="21">
        <f t="shared" si="3"/>
        <v>15.111111111111111</v>
      </c>
    </row>
    <row r="221" spans="1:7">
      <c r="A221" s="20" t="s">
        <v>111</v>
      </c>
      <c r="B221" s="7" t="s">
        <v>112</v>
      </c>
      <c r="C221" s="21">
        <v>100000</v>
      </c>
      <c r="D221" s="21">
        <v>128260</v>
      </c>
      <c r="E221" s="21">
        <v>30600</v>
      </c>
      <c r="F221" s="21">
        <v>0</v>
      </c>
      <c r="G221" s="21">
        <f t="shared" si="3"/>
        <v>0</v>
      </c>
    </row>
    <row r="222" spans="1:7">
      <c r="A222" s="20" t="s">
        <v>113</v>
      </c>
      <c r="B222" s="7" t="s">
        <v>114</v>
      </c>
      <c r="C222" s="21">
        <v>86300</v>
      </c>
      <c r="D222" s="21">
        <v>100800</v>
      </c>
      <c r="E222" s="21">
        <v>35750</v>
      </c>
      <c r="F222" s="21">
        <v>0</v>
      </c>
      <c r="G222" s="21">
        <f t="shared" si="3"/>
        <v>0</v>
      </c>
    </row>
    <row r="223" spans="1:7">
      <c r="A223" s="20" t="s">
        <v>170</v>
      </c>
      <c r="B223" s="7" t="s">
        <v>171</v>
      </c>
      <c r="C223" s="21">
        <v>51600</v>
      </c>
      <c r="D223" s="21">
        <v>61600</v>
      </c>
      <c r="E223" s="21">
        <v>26000</v>
      </c>
      <c r="F223" s="21">
        <v>0</v>
      </c>
      <c r="G223" s="21">
        <f t="shared" si="3"/>
        <v>0</v>
      </c>
    </row>
    <row r="224" spans="1:7">
      <c r="A224" s="20" t="s">
        <v>172</v>
      </c>
      <c r="B224" s="7" t="s">
        <v>173</v>
      </c>
      <c r="C224" s="21">
        <v>6000</v>
      </c>
      <c r="D224" s="21">
        <v>6000</v>
      </c>
      <c r="E224" s="21">
        <v>1500</v>
      </c>
      <c r="F224" s="21">
        <v>0</v>
      </c>
      <c r="G224" s="21">
        <f t="shared" si="3"/>
        <v>0</v>
      </c>
    </row>
    <row r="225" spans="1:7">
      <c r="A225" s="20" t="s">
        <v>115</v>
      </c>
      <c r="B225" s="7" t="s">
        <v>116</v>
      </c>
      <c r="C225" s="21">
        <v>25700</v>
      </c>
      <c r="D225" s="21">
        <v>30200</v>
      </c>
      <c r="E225" s="21">
        <v>7500</v>
      </c>
      <c r="F225" s="21">
        <v>0</v>
      </c>
      <c r="G225" s="21">
        <f t="shared" si="3"/>
        <v>0</v>
      </c>
    </row>
    <row r="226" spans="1:7" ht="30">
      <c r="A226" s="20" t="s">
        <v>119</v>
      </c>
      <c r="B226" s="7" t="s">
        <v>120</v>
      </c>
      <c r="C226" s="21">
        <v>3000</v>
      </c>
      <c r="D226" s="21">
        <v>3000</v>
      </c>
      <c r="E226" s="21">
        <v>750</v>
      </c>
      <c r="F226" s="21">
        <v>0</v>
      </c>
      <c r="G226" s="21">
        <f t="shared" si="3"/>
        <v>0</v>
      </c>
    </row>
    <row r="227" spans="1:7">
      <c r="A227" s="20" t="s">
        <v>135</v>
      </c>
      <c r="B227" s="7" t="s">
        <v>136</v>
      </c>
      <c r="C227" s="21">
        <v>0</v>
      </c>
      <c r="D227" s="21">
        <v>6000</v>
      </c>
      <c r="E227" s="21">
        <v>6000</v>
      </c>
      <c r="F227" s="21">
        <v>0</v>
      </c>
      <c r="G227" s="21">
        <f t="shared" si="3"/>
        <v>0</v>
      </c>
    </row>
    <row r="228" spans="1:7" ht="30">
      <c r="A228" s="17" t="s">
        <v>187</v>
      </c>
      <c r="B228" s="18" t="s">
        <v>188</v>
      </c>
      <c r="C228" s="19">
        <v>285475</v>
      </c>
      <c r="D228" s="19">
        <v>285475</v>
      </c>
      <c r="E228" s="19">
        <v>258396</v>
      </c>
      <c r="F228" s="19">
        <v>258396</v>
      </c>
      <c r="G228" s="19">
        <f t="shared" si="3"/>
        <v>100</v>
      </c>
    </row>
    <row r="229" spans="1:7">
      <c r="A229" s="20" t="s">
        <v>97</v>
      </c>
      <c r="B229" s="7" t="s">
        <v>98</v>
      </c>
      <c r="C229" s="21">
        <v>285475</v>
      </c>
      <c r="D229" s="21">
        <v>285475</v>
      </c>
      <c r="E229" s="21">
        <v>258396</v>
      </c>
      <c r="F229" s="21">
        <v>258396</v>
      </c>
      <c r="G229" s="21">
        <f t="shared" si="3"/>
        <v>100</v>
      </c>
    </row>
    <row r="230" spans="1:7">
      <c r="A230" s="20" t="s">
        <v>99</v>
      </c>
      <c r="B230" s="7" t="s">
        <v>100</v>
      </c>
      <c r="C230" s="21">
        <v>285475</v>
      </c>
      <c r="D230" s="21">
        <v>285475</v>
      </c>
      <c r="E230" s="21">
        <v>258396</v>
      </c>
      <c r="F230" s="21">
        <v>258396</v>
      </c>
      <c r="G230" s="21">
        <f t="shared" si="3"/>
        <v>100</v>
      </c>
    </row>
    <row r="231" spans="1:7">
      <c r="A231" s="20" t="s">
        <v>101</v>
      </c>
      <c r="B231" s="7" t="s">
        <v>102</v>
      </c>
      <c r="C231" s="21">
        <v>233995</v>
      </c>
      <c r="D231" s="21">
        <v>233995</v>
      </c>
      <c r="E231" s="21">
        <v>211800</v>
      </c>
      <c r="F231" s="21">
        <v>211800</v>
      </c>
      <c r="G231" s="21">
        <f t="shared" si="3"/>
        <v>100</v>
      </c>
    </row>
    <row r="232" spans="1:7">
      <c r="A232" s="20" t="s">
        <v>103</v>
      </c>
      <c r="B232" s="7" t="s">
        <v>104</v>
      </c>
      <c r="C232" s="21">
        <v>233995</v>
      </c>
      <c r="D232" s="21">
        <v>233995</v>
      </c>
      <c r="E232" s="21">
        <v>211800</v>
      </c>
      <c r="F232" s="21">
        <v>211800</v>
      </c>
      <c r="G232" s="21">
        <f t="shared" si="3"/>
        <v>100</v>
      </c>
    </row>
    <row r="233" spans="1:7">
      <c r="A233" s="20" t="s">
        <v>105</v>
      </c>
      <c r="B233" s="7" t="s">
        <v>106</v>
      </c>
      <c r="C233" s="21">
        <v>51480</v>
      </c>
      <c r="D233" s="21">
        <v>51480</v>
      </c>
      <c r="E233" s="21">
        <v>46596</v>
      </c>
      <c r="F233" s="21">
        <v>46596</v>
      </c>
      <c r="G233" s="21">
        <f t="shared" si="3"/>
        <v>100</v>
      </c>
    </row>
    <row r="234" spans="1:7" ht="45">
      <c r="A234" s="17" t="s">
        <v>189</v>
      </c>
      <c r="B234" s="18" t="s">
        <v>190</v>
      </c>
      <c r="C234" s="19">
        <v>38514</v>
      </c>
      <c r="D234" s="19">
        <v>38514</v>
      </c>
      <c r="E234" s="19">
        <v>17262</v>
      </c>
      <c r="F234" s="19">
        <v>16979.03</v>
      </c>
      <c r="G234" s="19">
        <f t="shared" si="3"/>
        <v>98.360734561464483</v>
      </c>
    </row>
    <row r="235" spans="1:7">
      <c r="A235" s="20" t="s">
        <v>97</v>
      </c>
      <c r="B235" s="7" t="s">
        <v>98</v>
      </c>
      <c r="C235" s="21">
        <v>38514</v>
      </c>
      <c r="D235" s="21">
        <v>38514</v>
      </c>
      <c r="E235" s="21">
        <v>17262</v>
      </c>
      <c r="F235" s="21">
        <v>16979.03</v>
      </c>
      <c r="G235" s="21">
        <f t="shared" si="3"/>
        <v>98.360734561464483</v>
      </c>
    </row>
    <row r="236" spans="1:7">
      <c r="A236" s="20" t="s">
        <v>99</v>
      </c>
      <c r="B236" s="7" t="s">
        <v>100</v>
      </c>
      <c r="C236" s="21">
        <v>38514</v>
      </c>
      <c r="D236" s="21">
        <v>38514</v>
      </c>
      <c r="E236" s="21">
        <v>17262</v>
      </c>
      <c r="F236" s="21">
        <v>16979.03</v>
      </c>
      <c r="G236" s="21">
        <f t="shared" si="3"/>
        <v>98.360734561464483</v>
      </c>
    </row>
    <row r="237" spans="1:7">
      <c r="A237" s="20" t="s">
        <v>101</v>
      </c>
      <c r="B237" s="7" t="s">
        <v>102</v>
      </c>
      <c r="C237" s="21">
        <v>31568</v>
      </c>
      <c r="D237" s="21">
        <v>31568</v>
      </c>
      <c r="E237" s="21">
        <v>14148</v>
      </c>
      <c r="F237" s="21">
        <v>14014.32</v>
      </c>
      <c r="G237" s="21">
        <f t="shared" si="3"/>
        <v>99.055131467345205</v>
      </c>
    </row>
    <row r="238" spans="1:7">
      <c r="A238" s="20" t="s">
        <v>103</v>
      </c>
      <c r="B238" s="7" t="s">
        <v>104</v>
      </c>
      <c r="C238" s="21">
        <v>31568</v>
      </c>
      <c r="D238" s="21">
        <v>31568</v>
      </c>
      <c r="E238" s="21">
        <v>14148</v>
      </c>
      <c r="F238" s="21">
        <v>14014.32</v>
      </c>
      <c r="G238" s="21">
        <f t="shared" si="3"/>
        <v>99.055131467345205</v>
      </c>
    </row>
    <row r="239" spans="1:7">
      <c r="A239" s="20" t="s">
        <v>105</v>
      </c>
      <c r="B239" s="7" t="s">
        <v>106</v>
      </c>
      <c r="C239" s="21">
        <v>6946</v>
      </c>
      <c r="D239" s="21">
        <v>6946</v>
      </c>
      <c r="E239" s="21">
        <v>3114</v>
      </c>
      <c r="F239" s="21">
        <v>2964.71</v>
      </c>
      <c r="G239" s="21">
        <f t="shared" si="3"/>
        <v>95.205844572896595</v>
      </c>
    </row>
    <row r="240" spans="1:7">
      <c r="A240" s="17" t="s">
        <v>146</v>
      </c>
      <c r="B240" s="18" t="s">
        <v>147</v>
      </c>
      <c r="C240" s="19">
        <v>211300</v>
      </c>
      <c r="D240" s="19">
        <v>205300</v>
      </c>
      <c r="E240" s="19">
        <v>68600</v>
      </c>
      <c r="F240" s="19">
        <v>1360</v>
      </c>
      <c r="G240" s="19">
        <f t="shared" si="3"/>
        <v>1.9825072886297375</v>
      </c>
    </row>
    <row r="241" spans="1:7">
      <c r="A241" s="20" t="s">
        <v>97</v>
      </c>
      <c r="B241" s="7" t="s">
        <v>98</v>
      </c>
      <c r="C241" s="21">
        <v>211300</v>
      </c>
      <c r="D241" s="21">
        <v>205300</v>
      </c>
      <c r="E241" s="21">
        <v>68600</v>
      </c>
      <c r="F241" s="21">
        <v>1360</v>
      </c>
      <c r="G241" s="21">
        <f t="shared" si="3"/>
        <v>1.9825072886297375</v>
      </c>
    </row>
    <row r="242" spans="1:7">
      <c r="A242" s="20" t="s">
        <v>99</v>
      </c>
      <c r="B242" s="7" t="s">
        <v>100</v>
      </c>
      <c r="C242" s="21">
        <v>101581</v>
      </c>
      <c r="D242" s="21">
        <v>95581</v>
      </c>
      <c r="E242" s="21">
        <v>30600</v>
      </c>
      <c r="F242" s="21">
        <v>0</v>
      </c>
      <c r="G242" s="21">
        <f t="shared" si="3"/>
        <v>0</v>
      </c>
    </row>
    <row r="243" spans="1:7">
      <c r="A243" s="20" t="s">
        <v>101</v>
      </c>
      <c r="B243" s="7" t="s">
        <v>102</v>
      </c>
      <c r="C243" s="21">
        <v>83263</v>
      </c>
      <c r="D243" s="21">
        <v>79263</v>
      </c>
      <c r="E243" s="21">
        <v>26000</v>
      </c>
      <c r="F243" s="21">
        <v>0</v>
      </c>
      <c r="G243" s="21">
        <f t="shared" si="3"/>
        <v>0</v>
      </c>
    </row>
    <row r="244" spans="1:7">
      <c r="A244" s="20" t="s">
        <v>103</v>
      </c>
      <c r="B244" s="7" t="s">
        <v>104</v>
      </c>
      <c r="C244" s="21">
        <v>83263</v>
      </c>
      <c r="D244" s="21">
        <v>79263</v>
      </c>
      <c r="E244" s="21">
        <v>26000</v>
      </c>
      <c r="F244" s="21">
        <v>0</v>
      </c>
      <c r="G244" s="21">
        <f t="shared" si="3"/>
        <v>0</v>
      </c>
    </row>
    <row r="245" spans="1:7">
      <c r="A245" s="20" t="s">
        <v>105</v>
      </c>
      <c r="B245" s="7" t="s">
        <v>106</v>
      </c>
      <c r="C245" s="21">
        <v>18318</v>
      </c>
      <c r="D245" s="21">
        <v>16318</v>
      </c>
      <c r="E245" s="21">
        <v>4600</v>
      </c>
      <c r="F245" s="21">
        <v>0</v>
      </c>
      <c r="G245" s="21">
        <f t="shared" si="3"/>
        <v>0</v>
      </c>
    </row>
    <row r="246" spans="1:7">
      <c r="A246" s="20" t="s">
        <v>107</v>
      </c>
      <c r="B246" s="7" t="s">
        <v>108</v>
      </c>
      <c r="C246" s="21">
        <v>109719</v>
      </c>
      <c r="D246" s="21">
        <v>109719</v>
      </c>
      <c r="E246" s="21">
        <v>38000</v>
      </c>
      <c r="F246" s="21">
        <v>1360</v>
      </c>
      <c r="G246" s="21">
        <f t="shared" si="3"/>
        <v>3.5789473684210522</v>
      </c>
    </row>
    <row r="247" spans="1:7">
      <c r="A247" s="20" t="s">
        <v>109</v>
      </c>
      <c r="B247" s="7" t="s">
        <v>110</v>
      </c>
      <c r="C247" s="21">
        <v>50000</v>
      </c>
      <c r="D247" s="21">
        <v>50000</v>
      </c>
      <c r="E247" s="21">
        <v>15000</v>
      </c>
      <c r="F247" s="21">
        <v>1360</v>
      </c>
      <c r="G247" s="21">
        <f t="shared" si="3"/>
        <v>9.0666666666666664</v>
      </c>
    </row>
    <row r="248" spans="1:7">
      <c r="A248" s="20" t="s">
        <v>111</v>
      </c>
      <c r="B248" s="7" t="s">
        <v>112</v>
      </c>
      <c r="C248" s="21">
        <v>50000</v>
      </c>
      <c r="D248" s="21">
        <v>50000</v>
      </c>
      <c r="E248" s="21">
        <v>20000</v>
      </c>
      <c r="F248" s="21">
        <v>0</v>
      </c>
      <c r="G248" s="21">
        <f t="shared" si="3"/>
        <v>0</v>
      </c>
    </row>
    <row r="249" spans="1:7">
      <c r="A249" s="20" t="s">
        <v>168</v>
      </c>
      <c r="B249" s="7" t="s">
        <v>169</v>
      </c>
      <c r="C249" s="21">
        <v>9719</v>
      </c>
      <c r="D249" s="21">
        <v>9719</v>
      </c>
      <c r="E249" s="21">
        <v>3000</v>
      </c>
      <c r="F249" s="21">
        <v>0</v>
      </c>
      <c r="G249" s="21">
        <f t="shared" si="3"/>
        <v>0</v>
      </c>
    </row>
    <row r="250" spans="1:7">
      <c r="A250" s="17" t="s">
        <v>191</v>
      </c>
      <c r="B250" s="18" t="s">
        <v>192</v>
      </c>
      <c r="C250" s="19">
        <v>50000</v>
      </c>
      <c r="D250" s="19">
        <v>50000</v>
      </c>
      <c r="E250" s="19">
        <v>30000</v>
      </c>
      <c r="F250" s="19">
        <v>0</v>
      </c>
      <c r="G250" s="19">
        <f t="shared" si="3"/>
        <v>0</v>
      </c>
    </row>
    <row r="251" spans="1:7">
      <c r="A251" s="20" t="s">
        <v>97</v>
      </c>
      <c r="B251" s="7" t="s">
        <v>98</v>
      </c>
      <c r="C251" s="21">
        <v>50000</v>
      </c>
      <c r="D251" s="21">
        <v>50000</v>
      </c>
      <c r="E251" s="21">
        <v>30000</v>
      </c>
      <c r="F251" s="21">
        <v>0</v>
      </c>
      <c r="G251" s="21">
        <f t="shared" si="3"/>
        <v>0</v>
      </c>
    </row>
    <row r="252" spans="1:7">
      <c r="A252" s="20" t="s">
        <v>107</v>
      </c>
      <c r="B252" s="7" t="s">
        <v>108</v>
      </c>
      <c r="C252" s="21">
        <v>50000</v>
      </c>
      <c r="D252" s="21">
        <v>50000</v>
      </c>
      <c r="E252" s="21">
        <v>30000</v>
      </c>
      <c r="F252" s="21">
        <v>0</v>
      </c>
      <c r="G252" s="21">
        <f t="shared" si="3"/>
        <v>0</v>
      </c>
    </row>
    <row r="253" spans="1:7">
      <c r="A253" s="20" t="s">
        <v>109</v>
      </c>
      <c r="B253" s="7" t="s">
        <v>110</v>
      </c>
      <c r="C253" s="21">
        <v>30000</v>
      </c>
      <c r="D253" s="21">
        <v>30000</v>
      </c>
      <c r="E253" s="21">
        <v>20000</v>
      </c>
      <c r="F253" s="21">
        <v>0</v>
      </c>
      <c r="G253" s="21">
        <f t="shared" si="3"/>
        <v>0</v>
      </c>
    </row>
    <row r="254" spans="1:7">
      <c r="A254" s="20" t="s">
        <v>111</v>
      </c>
      <c r="B254" s="7" t="s">
        <v>112</v>
      </c>
      <c r="C254" s="21">
        <v>20000</v>
      </c>
      <c r="D254" s="21">
        <v>20000</v>
      </c>
      <c r="E254" s="21">
        <v>10000</v>
      </c>
      <c r="F254" s="21">
        <v>0</v>
      </c>
      <c r="G254" s="21">
        <f t="shared" si="3"/>
        <v>0</v>
      </c>
    </row>
    <row r="255" spans="1:7">
      <c r="A255" s="17" t="s">
        <v>193</v>
      </c>
      <c r="B255" s="18" t="s">
        <v>194</v>
      </c>
      <c r="C255" s="19">
        <v>647914</v>
      </c>
      <c r="D255" s="19">
        <v>647914</v>
      </c>
      <c r="E255" s="19">
        <v>159200</v>
      </c>
      <c r="F255" s="19">
        <v>96840.59</v>
      </c>
      <c r="G255" s="19">
        <f t="shared" si="3"/>
        <v>60.829516331658283</v>
      </c>
    </row>
    <row r="256" spans="1:7">
      <c r="A256" s="20" t="s">
        <v>97</v>
      </c>
      <c r="B256" s="7" t="s">
        <v>98</v>
      </c>
      <c r="C256" s="21">
        <v>647914</v>
      </c>
      <c r="D256" s="21">
        <v>647914</v>
      </c>
      <c r="E256" s="21">
        <v>159200</v>
      </c>
      <c r="F256" s="21">
        <v>96840.59</v>
      </c>
      <c r="G256" s="21">
        <f t="shared" si="3"/>
        <v>60.829516331658283</v>
      </c>
    </row>
    <row r="257" spans="1:7">
      <c r="A257" s="20" t="s">
        <v>99</v>
      </c>
      <c r="B257" s="7" t="s">
        <v>100</v>
      </c>
      <c r="C257" s="21">
        <v>611021</v>
      </c>
      <c r="D257" s="21">
        <v>611021</v>
      </c>
      <c r="E257" s="21">
        <v>146400</v>
      </c>
      <c r="F257" s="21">
        <v>95480.59</v>
      </c>
      <c r="G257" s="21">
        <f t="shared" si="3"/>
        <v>65.218982240437157</v>
      </c>
    </row>
    <row r="258" spans="1:7">
      <c r="A258" s="20" t="s">
        <v>101</v>
      </c>
      <c r="B258" s="7" t="s">
        <v>102</v>
      </c>
      <c r="C258" s="21">
        <v>500821</v>
      </c>
      <c r="D258" s="21">
        <v>500821</v>
      </c>
      <c r="E258" s="21">
        <v>120000</v>
      </c>
      <c r="F258" s="21">
        <v>78262.78</v>
      </c>
      <c r="G258" s="21">
        <f t="shared" si="3"/>
        <v>65.218983333333341</v>
      </c>
    </row>
    <row r="259" spans="1:7">
      <c r="A259" s="20" t="s">
        <v>103</v>
      </c>
      <c r="B259" s="7" t="s">
        <v>104</v>
      </c>
      <c r="C259" s="21">
        <v>500821</v>
      </c>
      <c r="D259" s="21">
        <v>500821</v>
      </c>
      <c r="E259" s="21">
        <v>120000</v>
      </c>
      <c r="F259" s="21">
        <v>78262.78</v>
      </c>
      <c r="G259" s="21">
        <f t="shared" si="3"/>
        <v>65.218983333333341</v>
      </c>
    </row>
    <row r="260" spans="1:7">
      <c r="A260" s="20" t="s">
        <v>105</v>
      </c>
      <c r="B260" s="7" t="s">
        <v>106</v>
      </c>
      <c r="C260" s="21">
        <v>110200</v>
      </c>
      <c r="D260" s="21">
        <v>110200</v>
      </c>
      <c r="E260" s="21">
        <v>26400</v>
      </c>
      <c r="F260" s="21">
        <v>17217.810000000001</v>
      </c>
      <c r="G260" s="21">
        <f t="shared" si="3"/>
        <v>65.218977272727273</v>
      </c>
    </row>
    <row r="261" spans="1:7">
      <c r="A261" s="20" t="s">
        <v>107</v>
      </c>
      <c r="B261" s="7" t="s">
        <v>108</v>
      </c>
      <c r="C261" s="21">
        <v>36893</v>
      </c>
      <c r="D261" s="21">
        <v>36893</v>
      </c>
      <c r="E261" s="21">
        <v>12800</v>
      </c>
      <c r="F261" s="21">
        <v>1360</v>
      </c>
      <c r="G261" s="21">
        <f t="shared" ref="G261:G324" si="4">IF(E261=0,0,(F261/E261)*100)</f>
        <v>10.625</v>
      </c>
    </row>
    <row r="262" spans="1:7">
      <c r="A262" s="20" t="s">
        <v>109</v>
      </c>
      <c r="B262" s="7" t="s">
        <v>110</v>
      </c>
      <c r="C262" s="21">
        <v>10893</v>
      </c>
      <c r="D262" s="21">
        <v>10893</v>
      </c>
      <c r="E262" s="21">
        <v>3000</v>
      </c>
      <c r="F262" s="21">
        <v>1360</v>
      </c>
      <c r="G262" s="21">
        <f t="shared" si="4"/>
        <v>45.333333333333329</v>
      </c>
    </row>
    <row r="263" spans="1:7">
      <c r="A263" s="20" t="s">
        <v>111</v>
      </c>
      <c r="B263" s="7" t="s">
        <v>112</v>
      </c>
      <c r="C263" s="21">
        <v>10000</v>
      </c>
      <c r="D263" s="21">
        <v>10000</v>
      </c>
      <c r="E263" s="21">
        <v>3000</v>
      </c>
      <c r="F263" s="21">
        <v>0</v>
      </c>
      <c r="G263" s="21">
        <f t="shared" si="4"/>
        <v>0</v>
      </c>
    </row>
    <row r="264" spans="1:7">
      <c r="A264" s="20" t="s">
        <v>113</v>
      </c>
      <c r="B264" s="7" t="s">
        <v>114</v>
      </c>
      <c r="C264" s="21">
        <v>16000</v>
      </c>
      <c r="D264" s="21">
        <v>16000</v>
      </c>
      <c r="E264" s="21">
        <v>6800</v>
      </c>
      <c r="F264" s="21">
        <v>0</v>
      </c>
      <c r="G264" s="21">
        <f t="shared" si="4"/>
        <v>0</v>
      </c>
    </row>
    <row r="265" spans="1:7">
      <c r="A265" s="20" t="s">
        <v>115</v>
      </c>
      <c r="B265" s="7" t="s">
        <v>116</v>
      </c>
      <c r="C265" s="21">
        <v>6000</v>
      </c>
      <c r="D265" s="21">
        <v>6000</v>
      </c>
      <c r="E265" s="21">
        <v>1800</v>
      </c>
      <c r="F265" s="21">
        <v>0</v>
      </c>
      <c r="G265" s="21">
        <f t="shared" si="4"/>
        <v>0</v>
      </c>
    </row>
    <row r="266" spans="1:7">
      <c r="A266" s="20" t="s">
        <v>117</v>
      </c>
      <c r="B266" s="7" t="s">
        <v>118</v>
      </c>
      <c r="C266" s="21">
        <v>10000</v>
      </c>
      <c r="D266" s="21">
        <v>10000</v>
      </c>
      <c r="E266" s="21">
        <v>5000</v>
      </c>
      <c r="F266" s="21">
        <v>0</v>
      </c>
      <c r="G266" s="21">
        <f t="shared" si="4"/>
        <v>0</v>
      </c>
    </row>
    <row r="267" spans="1:7" ht="30">
      <c r="A267" s="17" t="s">
        <v>154</v>
      </c>
      <c r="B267" s="18" t="s">
        <v>155</v>
      </c>
      <c r="C267" s="19">
        <v>2900000</v>
      </c>
      <c r="D267" s="19">
        <v>2612000</v>
      </c>
      <c r="E267" s="19">
        <v>529900</v>
      </c>
      <c r="F267" s="19">
        <v>360463.2</v>
      </c>
      <c r="G267" s="19">
        <f t="shared" si="4"/>
        <v>68.024759388563879</v>
      </c>
    </row>
    <row r="268" spans="1:7">
      <c r="A268" s="20" t="s">
        <v>97</v>
      </c>
      <c r="B268" s="7" t="s">
        <v>98</v>
      </c>
      <c r="C268" s="21">
        <v>2900000</v>
      </c>
      <c r="D268" s="21">
        <v>2612000</v>
      </c>
      <c r="E268" s="21">
        <v>529900</v>
      </c>
      <c r="F268" s="21">
        <v>360463.2</v>
      </c>
      <c r="G268" s="21">
        <f t="shared" si="4"/>
        <v>68.024759388563879</v>
      </c>
    </row>
    <row r="269" spans="1:7">
      <c r="A269" s="20" t="s">
        <v>99</v>
      </c>
      <c r="B269" s="7" t="s">
        <v>100</v>
      </c>
      <c r="C269" s="21">
        <v>2554820</v>
      </c>
      <c r="D269" s="21">
        <v>2266820</v>
      </c>
      <c r="E269" s="21">
        <v>414800</v>
      </c>
      <c r="F269" s="21">
        <v>358498.4</v>
      </c>
      <c r="G269" s="21">
        <f t="shared" si="4"/>
        <v>86.426808100289293</v>
      </c>
    </row>
    <row r="270" spans="1:7">
      <c r="A270" s="20" t="s">
        <v>101</v>
      </c>
      <c r="B270" s="7" t="s">
        <v>102</v>
      </c>
      <c r="C270" s="21">
        <v>2094360</v>
      </c>
      <c r="D270" s="21">
        <v>1861360</v>
      </c>
      <c r="E270" s="21">
        <v>340000</v>
      </c>
      <c r="F270" s="21">
        <v>293978.37</v>
      </c>
      <c r="G270" s="21">
        <f t="shared" si="4"/>
        <v>86.46422647058823</v>
      </c>
    </row>
    <row r="271" spans="1:7">
      <c r="A271" s="20" t="s">
        <v>103</v>
      </c>
      <c r="B271" s="7" t="s">
        <v>104</v>
      </c>
      <c r="C271" s="21">
        <v>2094360</v>
      </c>
      <c r="D271" s="21">
        <v>1861360</v>
      </c>
      <c r="E271" s="21">
        <v>340000</v>
      </c>
      <c r="F271" s="21">
        <v>293978.37</v>
      </c>
      <c r="G271" s="21">
        <f t="shared" si="4"/>
        <v>86.46422647058823</v>
      </c>
    </row>
    <row r="272" spans="1:7">
      <c r="A272" s="20" t="s">
        <v>105</v>
      </c>
      <c r="B272" s="7" t="s">
        <v>106</v>
      </c>
      <c r="C272" s="21">
        <v>460460</v>
      </c>
      <c r="D272" s="21">
        <v>405460</v>
      </c>
      <c r="E272" s="21">
        <v>74800</v>
      </c>
      <c r="F272" s="21">
        <v>64520.03</v>
      </c>
      <c r="G272" s="21">
        <f t="shared" si="4"/>
        <v>86.256724598930475</v>
      </c>
    </row>
    <row r="273" spans="1:7">
      <c r="A273" s="20" t="s">
        <v>107</v>
      </c>
      <c r="B273" s="7" t="s">
        <v>108</v>
      </c>
      <c r="C273" s="21">
        <v>345180</v>
      </c>
      <c r="D273" s="21">
        <v>345180</v>
      </c>
      <c r="E273" s="21">
        <v>115100</v>
      </c>
      <c r="F273" s="21">
        <v>1964.8</v>
      </c>
      <c r="G273" s="21">
        <f t="shared" si="4"/>
        <v>1.7070373588184189</v>
      </c>
    </row>
    <row r="274" spans="1:7">
      <c r="A274" s="20" t="s">
        <v>109</v>
      </c>
      <c r="B274" s="7" t="s">
        <v>110</v>
      </c>
      <c r="C274" s="21">
        <v>125180</v>
      </c>
      <c r="D274" s="21">
        <v>125180</v>
      </c>
      <c r="E274" s="21">
        <v>30000</v>
      </c>
      <c r="F274" s="21">
        <v>1360</v>
      </c>
      <c r="G274" s="21">
        <f t="shared" si="4"/>
        <v>4.5333333333333332</v>
      </c>
    </row>
    <row r="275" spans="1:7">
      <c r="A275" s="20" t="s">
        <v>111</v>
      </c>
      <c r="B275" s="7" t="s">
        <v>112</v>
      </c>
      <c r="C275" s="21">
        <v>100000</v>
      </c>
      <c r="D275" s="21">
        <v>100000</v>
      </c>
      <c r="E275" s="21">
        <v>25000</v>
      </c>
      <c r="F275" s="21">
        <v>0</v>
      </c>
      <c r="G275" s="21">
        <f t="shared" si="4"/>
        <v>0</v>
      </c>
    </row>
    <row r="276" spans="1:7">
      <c r="A276" s="20" t="s">
        <v>113</v>
      </c>
      <c r="B276" s="7" t="s">
        <v>114</v>
      </c>
      <c r="C276" s="21">
        <v>120000</v>
      </c>
      <c r="D276" s="21">
        <v>120000</v>
      </c>
      <c r="E276" s="21">
        <v>60100</v>
      </c>
      <c r="F276" s="21">
        <v>604.79999999999995</v>
      </c>
      <c r="G276" s="21">
        <f t="shared" si="4"/>
        <v>1.006322795341098</v>
      </c>
    </row>
    <row r="277" spans="1:7">
      <c r="A277" s="20" t="s">
        <v>115</v>
      </c>
      <c r="B277" s="7" t="s">
        <v>116</v>
      </c>
      <c r="C277" s="21">
        <v>20000</v>
      </c>
      <c r="D277" s="21">
        <v>20000</v>
      </c>
      <c r="E277" s="21">
        <v>5100</v>
      </c>
      <c r="F277" s="21">
        <v>0</v>
      </c>
      <c r="G277" s="21">
        <f t="shared" si="4"/>
        <v>0</v>
      </c>
    </row>
    <row r="278" spans="1:7">
      <c r="A278" s="20" t="s">
        <v>117</v>
      </c>
      <c r="B278" s="7" t="s">
        <v>118</v>
      </c>
      <c r="C278" s="21">
        <v>100000</v>
      </c>
      <c r="D278" s="21">
        <v>100000</v>
      </c>
      <c r="E278" s="21">
        <v>55000</v>
      </c>
      <c r="F278" s="21">
        <v>604.79999999999995</v>
      </c>
      <c r="G278" s="21">
        <f t="shared" si="4"/>
        <v>1.0996363636363635</v>
      </c>
    </row>
    <row r="279" spans="1:7">
      <c r="A279" s="17" t="s">
        <v>195</v>
      </c>
      <c r="B279" s="18" t="s">
        <v>196</v>
      </c>
      <c r="C279" s="19">
        <v>100000</v>
      </c>
      <c r="D279" s="19">
        <v>100000</v>
      </c>
      <c r="E279" s="19">
        <v>40000</v>
      </c>
      <c r="F279" s="19">
        <v>0</v>
      </c>
      <c r="G279" s="19">
        <f t="shared" si="4"/>
        <v>0</v>
      </c>
    </row>
    <row r="280" spans="1:7">
      <c r="A280" s="20" t="s">
        <v>97</v>
      </c>
      <c r="B280" s="7" t="s">
        <v>98</v>
      </c>
      <c r="C280" s="21">
        <v>100000</v>
      </c>
      <c r="D280" s="21">
        <v>100000</v>
      </c>
      <c r="E280" s="21">
        <v>40000</v>
      </c>
      <c r="F280" s="21">
        <v>0</v>
      </c>
      <c r="G280" s="21">
        <f t="shared" si="4"/>
        <v>0</v>
      </c>
    </row>
    <row r="281" spans="1:7">
      <c r="A281" s="20" t="s">
        <v>107</v>
      </c>
      <c r="B281" s="7" t="s">
        <v>108</v>
      </c>
      <c r="C281" s="21">
        <v>100000</v>
      </c>
      <c r="D281" s="21">
        <v>100000</v>
      </c>
      <c r="E281" s="21">
        <v>40000</v>
      </c>
      <c r="F281" s="21">
        <v>0</v>
      </c>
      <c r="G281" s="21">
        <f t="shared" si="4"/>
        <v>0</v>
      </c>
    </row>
    <row r="282" spans="1:7">
      <c r="A282" s="20" t="s">
        <v>109</v>
      </c>
      <c r="B282" s="7" t="s">
        <v>110</v>
      </c>
      <c r="C282" s="21">
        <v>50000</v>
      </c>
      <c r="D282" s="21">
        <v>50000</v>
      </c>
      <c r="E282" s="21">
        <v>20000</v>
      </c>
      <c r="F282" s="21">
        <v>0</v>
      </c>
      <c r="G282" s="21">
        <f t="shared" si="4"/>
        <v>0</v>
      </c>
    </row>
    <row r="283" spans="1:7">
      <c r="A283" s="20" t="s">
        <v>111</v>
      </c>
      <c r="B283" s="7" t="s">
        <v>112</v>
      </c>
      <c r="C283" s="21">
        <v>50000</v>
      </c>
      <c r="D283" s="21">
        <v>50000</v>
      </c>
      <c r="E283" s="21">
        <v>20000</v>
      </c>
      <c r="F283" s="21">
        <v>0</v>
      </c>
      <c r="G283" s="21">
        <f t="shared" si="4"/>
        <v>0</v>
      </c>
    </row>
    <row r="284" spans="1:7" ht="30">
      <c r="A284" s="17" t="s">
        <v>197</v>
      </c>
      <c r="B284" s="18" t="s">
        <v>198</v>
      </c>
      <c r="C284" s="19">
        <v>150000</v>
      </c>
      <c r="D284" s="19">
        <v>150000</v>
      </c>
      <c r="E284" s="19">
        <v>60000</v>
      </c>
      <c r="F284" s="19">
        <v>9150</v>
      </c>
      <c r="G284" s="19">
        <f t="shared" si="4"/>
        <v>15.25</v>
      </c>
    </row>
    <row r="285" spans="1:7">
      <c r="A285" s="20" t="s">
        <v>97</v>
      </c>
      <c r="B285" s="7" t="s">
        <v>98</v>
      </c>
      <c r="C285" s="21">
        <v>150000</v>
      </c>
      <c r="D285" s="21">
        <v>150000</v>
      </c>
      <c r="E285" s="21">
        <v>60000</v>
      </c>
      <c r="F285" s="21">
        <v>9150</v>
      </c>
      <c r="G285" s="21">
        <f t="shared" si="4"/>
        <v>15.25</v>
      </c>
    </row>
    <row r="286" spans="1:7">
      <c r="A286" s="20" t="s">
        <v>107</v>
      </c>
      <c r="B286" s="7" t="s">
        <v>108</v>
      </c>
      <c r="C286" s="21">
        <v>150000</v>
      </c>
      <c r="D286" s="21">
        <v>150000</v>
      </c>
      <c r="E286" s="21">
        <v>60000</v>
      </c>
      <c r="F286" s="21">
        <v>9150</v>
      </c>
      <c r="G286" s="21">
        <f t="shared" si="4"/>
        <v>15.25</v>
      </c>
    </row>
    <row r="287" spans="1:7">
      <c r="A287" s="20" t="s">
        <v>109</v>
      </c>
      <c r="B287" s="7" t="s">
        <v>110</v>
      </c>
      <c r="C287" s="21">
        <v>50000</v>
      </c>
      <c r="D287" s="21">
        <v>46300</v>
      </c>
      <c r="E287" s="21">
        <v>16300</v>
      </c>
      <c r="F287" s="21">
        <v>5450</v>
      </c>
      <c r="G287" s="21">
        <f t="shared" si="4"/>
        <v>33.435582822085891</v>
      </c>
    </row>
    <row r="288" spans="1:7">
      <c r="A288" s="20" t="s">
        <v>111</v>
      </c>
      <c r="B288" s="7" t="s">
        <v>112</v>
      </c>
      <c r="C288" s="21">
        <v>50000</v>
      </c>
      <c r="D288" s="21">
        <v>50000</v>
      </c>
      <c r="E288" s="21">
        <v>20000</v>
      </c>
      <c r="F288" s="21">
        <v>0</v>
      </c>
      <c r="G288" s="21">
        <f t="shared" si="4"/>
        <v>0</v>
      </c>
    </row>
    <row r="289" spans="1:7">
      <c r="A289" s="20" t="s">
        <v>168</v>
      </c>
      <c r="B289" s="7" t="s">
        <v>169</v>
      </c>
      <c r="C289" s="21">
        <v>50000</v>
      </c>
      <c r="D289" s="21">
        <v>50000</v>
      </c>
      <c r="E289" s="21">
        <v>20000</v>
      </c>
      <c r="F289" s="21">
        <v>0</v>
      </c>
      <c r="G289" s="21">
        <f t="shared" si="4"/>
        <v>0</v>
      </c>
    </row>
    <row r="290" spans="1:7" ht="30">
      <c r="A290" s="20" t="s">
        <v>121</v>
      </c>
      <c r="B290" s="7" t="s">
        <v>122</v>
      </c>
      <c r="C290" s="21">
        <v>0</v>
      </c>
      <c r="D290" s="21">
        <v>3700</v>
      </c>
      <c r="E290" s="21">
        <v>3700</v>
      </c>
      <c r="F290" s="21">
        <v>3700</v>
      </c>
      <c r="G290" s="21">
        <f t="shared" si="4"/>
        <v>100</v>
      </c>
    </row>
    <row r="291" spans="1:7" ht="45">
      <c r="A291" s="20" t="s">
        <v>125</v>
      </c>
      <c r="B291" s="7" t="s">
        <v>126</v>
      </c>
      <c r="C291" s="21">
        <v>0</v>
      </c>
      <c r="D291" s="21">
        <v>3700</v>
      </c>
      <c r="E291" s="21">
        <v>3700</v>
      </c>
      <c r="F291" s="21">
        <v>3700</v>
      </c>
      <c r="G291" s="21">
        <f t="shared" si="4"/>
        <v>100</v>
      </c>
    </row>
    <row r="292" spans="1:7">
      <c r="A292" s="17" t="s">
        <v>199</v>
      </c>
      <c r="B292" s="18" t="s">
        <v>200</v>
      </c>
      <c r="C292" s="19">
        <v>11354433</v>
      </c>
      <c r="D292" s="19">
        <v>11691133</v>
      </c>
      <c r="E292" s="19">
        <v>3378865</v>
      </c>
      <c r="F292" s="19">
        <v>1952410.57</v>
      </c>
      <c r="G292" s="19">
        <f t="shared" si="4"/>
        <v>57.783029804386977</v>
      </c>
    </row>
    <row r="293" spans="1:7">
      <c r="A293" s="20" t="s">
        <v>97</v>
      </c>
      <c r="B293" s="7" t="s">
        <v>98</v>
      </c>
      <c r="C293" s="21">
        <v>5128433</v>
      </c>
      <c r="D293" s="21">
        <v>5597133</v>
      </c>
      <c r="E293" s="21">
        <v>2048465</v>
      </c>
      <c r="F293" s="21">
        <v>1952410.57</v>
      </c>
      <c r="G293" s="21">
        <f t="shared" si="4"/>
        <v>95.3109069473972</v>
      </c>
    </row>
    <row r="294" spans="1:7">
      <c r="A294" s="20" t="s">
        <v>99</v>
      </c>
      <c r="B294" s="7" t="s">
        <v>100</v>
      </c>
      <c r="C294" s="21">
        <v>1840876</v>
      </c>
      <c r="D294" s="21">
        <v>1840876</v>
      </c>
      <c r="E294" s="21">
        <v>460062</v>
      </c>
      <c r="F294" s="21">
        <v>374751.47000000003</v>
      </c>
      <c r="G294" s="21">
        <f t="shared" si="4"/>
        <v>81.456731918741397</v>
      </c>
    </row>
    <row r="295" spans="1:7">
      <c r="A295" s="20" t="s">
        <v>101</v>
      </c>
      <c r="B295" s="7" t="s">
        <v>102</v>
      </c>
      <c r="C295" s="21">
        <v>1508914</v>
      </c>
      <c r="D295" s="21">
        <v>1508914</v>
      </c>
      <c r="E295" s="21">
        <v>377100</v>
      </c>
      <c r="F295" s="21">
        <v>307173.34000000003</v>
      </c>
      <c r="G295" s="21">
        <f t="shared" si="4"/>
        <v>81.45673296207903</v>
      </c>
    </row>
    <row r="296" spans="1:7">
      <c r="A296" s="20" t="s">
        <v>103</v>
      </c>
      <c r="B296" s="7" t="s">
        <v>104</v>
      </c>
      <c r="C296" s="21">
        <v>1508914</v>
      </c>
      <c r="D296" s="21">
        <v>1508914</v>
      </c>
      <c r="E296" s="21">
        <v>377100</v>
      </c>
      <c r="F296" s="21">
        <v>307173.34000000003</v>
      </c>
      <c r="G296" s="21">
        <f t="shared" si="4"/>
        <v>81.45673296207903</v>
      </c>
    </row>
    <row r="297" spans="1:7">
      <c r="A297" s="20" t="s">
        <v>105</v>
      </c>
      <c r="B297" s="7" t="s">
        <v>106</v>
      </c>
      <c r="C297" s="21">
        <v>331962</v>
      </c>
      <c r="D297" s="21">
        <v>331962</v>
      </c>
      <c r="E297" s="21">
        <v>82962</v>
      </c>
      <c r="F297" s="21">
        <v>67578.13</v>
      </c>
      <c r="G297" s="21">
        <f t="shared" si="4"/>
        <v>81.456727176297576</v>
      </c>
    </row>
    <row r="298" spans="1:7">
      <c r="A298" s="20" t="s">
        <v>107</v>
      </c>
      <c r="B298" s="7" t="s">
        <v>108</v>
      </c>
      <c r="C298" s="21">
        <v>176945</v>
      </c>
      <c r="D298" s="21">
        <v>170945</v>
      </c>
      <c r="E298" s="21">
        <v>57060</v>
      </c>
      <c r="F298" s="21">
        <v>48316.1</v>
      </c>
      <c r="G298" s="21">
        <f t="shared" si="4"/>
        <v>84.675955134945667</v>
      </c>
    </row>
    <row r="299" spans="1:7">
      <c r="A299" s="20" t="s">
        <v>109</v>
      </c>
      <c r="B299" s="7" t="s">
        <v>110</v>
      </c>
      <c r="C299" s="21">
        <v>58360</v>
      </c>
      <c r="D299" s="21">
        <v>55360</v>
      </c>
      <c r="E299" s="21">
        <v>26000</v>
      </c>
      <c r="F299" s="21">
        <v>23551.9</v>
      </c>
      <c r="G299" s="21">
        <f t="shared" si="4"/>
        <v>90.584230769230771</v>
      </c>
    </row>
    <row r="300" spans="1:7">
      <c r="A300" s="20" t="s">
        <v>111</v>
      </c>
      <c r="B300" s="7" t="s">
        <v>112</v>
      </c>
      <c r="C300" s="21">
        <v>92945</v>
      </c>
      <c r="D300" s="21">
        <v>89945</v>
      </c>
      <c r="E300" s="21">
        <v>20500</v>
      </c>
      <c r="F300" s="21">
        <v>18232.669999999998</v>
      </c>
      <c r="G300" s="21">
        <f t="shared" si="4"/>
        <v>88.939853658536578</v>
      </c>
    </row>
    <row r="301" spans="1:7">
      <c r="A301" s="20" t="s">
        <v>113</v>
      </c>
      <c r="B301" s="7" t="s">
        <v>114</v>
      </c>
      <c r="C301" s="21">
        <v>25640</v>
      </c>
      <c r="D301" s="21">
        <v>25640</v>
      </c>
      <c r="E301" s="21">
        <v>10560</v>
      </c>
      <c r="F301" s="21">
        <v>6531.5299999999988</v>
      </c>
      <c r="G301" s="21">
        <f t="shared" si="4"/>
        <v>61.851609848484834</v>
      </c>
    </row>
    <row r="302" spans="1:7">
      <c r="A302" s="20" t="s">
        <v>170</v>
      </c>
      <c r="B302" s="7" t="s">
        <v>171</v>
      </c>
      <c r="C302" s="21">
        <v>15000</v>
      </c>
      <c r="D302" s="21">
        <v>15000</v>
      </c>
      <c r="E302" s="21">
        <v>7500</v>
      </c>
      <c r="F302" s="21">
        <v>4495.99</v>
      </c>
      <c r="G302" s="21">
        <f t="shared" si="4"/>
        <v>59.946533333333328</v>
      </c>
    </row>
    <row r="303" spans="1:7">
      <c r="A303" s="20" t="s">
        <v>172</v>
      </c>
      <c r="B303" s="7" t="s">
        <v>173</v>
      </c>
      <c r="C303" s="21">
        <v>1800</v>
      </c>
      <c r="D303" s="21">
        <v>1800</v>
      </c>
      <c r="E303" s="21">
        <v>450</v>
      </c>
      <c r="F303" s="21">
        <v>450</v>
      </c>
      <c r="G303" s="21">
        <f t="shared" si="4"/>
        <v>100</v>
      </c>
    </row>
    <row r="304" spans="1:7">
      <c r="A304" s="20" t="s">
        <v>115</v>
      </c>
      <c r="B304" s="7" t="s">
        <v>116</v>
      </c>
      <c r="C304" s="21">
        <v>8000</v>
      </c>
      <c r="D304" s="21">
        <v>8000</v>
      </c>
      <c r="E304" s="21">
        <v>2400</v>
      </c>
      <c r="F304" s="21">
        <v>1556.56</v>
      </c>
      <c r="G304" s="21">
        <f t="shared" si="4"/>
        <v>64.856666666666669</v>
      </c>
    </row>
    <row r="305" spans="1:7" ht="30">
      <c r="A305" s="20" t="s">
        <v>119</v>
      </c>
      <c r="B305" s="7" t="s">
        <v>120</v>
      </c>
      <c r="C305" s="21">
        <v>840</v>
      </c>
      <c r="D305" s="21">
        <v>840</v>
      </c>
      <c r="E305" s="21">
        <v>210</v>
      </c>
      <c r="F305" s="21">
        <v>28.98</v>
      </c>
      <c r="G305" s="21">
        <f t="shared" si="4"/>
        <v>13.8</v>
      </c>
    </row>
    <row r="306" spans="1:7">
      <c r="A306" s="20" t="s">
        <v>127</v>
      </c>
      <c r="B306" s="7" t="s">
        <v>128</v>
      </c>
      <c r="C306" s="21">
        <v>3110612</v>
      </c>
      <c r="D306" s="21">
        <v>3579312</v>
      </c>
      <c r="E306" s="21">
        <v>1529343</v>
      </c>
      <c r="F306" s="21">
        <v>1529343</v>
      </c>
      <c r="G306" s="21">
        <f t="shared" si="4"/>
        <v>100</v>
      </c>
    </row>
    <row r="307" spans="1:7" ht="30">
      <c r="A307" s="20" t="s">
        <v>201</v>
      </c>
      <c r="B307" s="7" t="s">
        <v>202</v>
      </c>
      <c r="C307" s="21">
        <v>3110612</v>
      </c>
      <c r="D307" s="21">
        <v>3579312</v>
      </c>
      <c r="E307" s="21">
        <v>1529343</v>
      </c>
      <c r="F307" s="21">
        <v>1529343</v>
      </c>
      <c r="G307" s="21">
        <f t="shared" si="4"/>
        <v>100</v>
      </c>
    </row>
    <row r="308" spans="1:7">
      <c r="A308" s="20" t="s">
        <v>135</v>
      </c>
      <c r="B308" s="7" t="s">
        <v>136</v>
      </c>
      <c r="C308" s="21">
        <v>0</v>
      </c>
      <c r="D308" s="21">
        <v>6000</v>
      </c>
      <c r="E308" s="21">
        <v>2000</v>
      </c>
      <c r="F308" s="21">
        <v>0</v>
      </c>
      <c r="G308" s="21">
        <f t="shared" si="4"/>
        <v>0</v>
      </c>
    </row>
    <row r="309" spans="1:7">
      <c r="A309" s="20" t="s">
        <v>203</v>
      </c>
      <c r="B309" s="7" t="s">
        <v>204</v>
      </c>
      <c r="C309" s="21">
        <v>6226000</v>
      </c>
      <c r="D309" s="21">
        <v>6094000</v>
      </c>
      <c r="E309" s="21">
        <v>1330400</v>
      </c>
      <c r="F309" s="21">
        <v>0</v>
      </c>
      <c r="G309" s="21">
        <f t="shared" si="4"/>
        <v>0</v>
      </c>
    </row>
    <row r="310" spans="1:7" ht="45">
      <c r="A310" s="17" t="s">
        <v>174</v>
      </c>
      <c r="B310" s="18" t="s">
        <v>175</v>
      </c>
      <c r="C310" s="19">
        <v>2017821</v>
      </c>
      <c r="D310" s="19">
        <v>2017821</v>
      </c>
      <c r="E310" s="19">
        <v>519122</v>
      </c>
      <c r="F310" s="19">
        <v>423067.57</v>
      </c>
      <c r="G310" s="19">
        <f t="shared" si="4"/>
        <v>81.496752208536734</v>
      </c>
    </row>
    <row r="311" spans="1:7">
      <c r="A311" s="20" t="s">
        <v>97</v>
      </c>
      <c r="B311" s="7" t="s">
        <v>98</v>
      </c>
      <c r="C311" s="21">
        <v>2017821</v>
      </c>
      <c r="D311" s="21">
        <v>2017821</v>
      </c>
      <c r="E311" s="21">
        <v>519122</v>
      </c>
      <c r="F311" s="21">
        <v>423067.57</v>
      </c>
      <c r="G311" s="21">
        <f t="shared" si="4"/>
        <v>81.496752208536734</v>
      </c>
    </row>
    <row r="312" spans="1:7">
      <c r="A312" s="20" t="s">
        <v>99</v>
      </c>
      <c r="B312" s="7" t="s">
        <v>100</v>
      </c>
      <c r="C312" s="21">
        <v>1840876</v>
      </c>
      <c r="D312" s="21">
        <v>1840876</v>
      </c>
      <c r="E312" s="21">
        <v>460062</v>
      </c>
      <c r="F312" s="21">
        <v>374751.47000000003</v>
      </c>
      <c r="G312" s="21">
        <f t="shared" si="4"/>
        <v>81.456731918741397</v>
      </c>
    </row>
    <row r="313" spans="1:7">
      <c r="A313" s="20" t="s">
        <v>101</v>
      </c>
      <c r="B313" s="7" t="s">
        <v>102</v>
      </c>
      <c r="C313" s="21">
        <v>1508914</v>
      </c>
      <c r="D313" s="21">
        <v>1508914</v>
      </c>
      <c r="E313" s="21">
        <v>377100</v>
      </c>
      <c r="F313" s="21">
        <v>307173.34000000003</v>
      </c>
      <c r="G313" s="21">
        <f t="shared" si="4"/>
        <v>81.45673296207903</v>
      </c>
    </row>
    <row r="314" spans="1:7">
      <c r="A314" s="20" t="s">
        <v>103</v>
      </c>
      <c r="B314" s="7" t="s">
        <v>104</v>
      </c>
      <c r="C314" s="21">
        <v>1508914</v>
      </c>
      <c r="D314" s="21">
        <v>1508914</v>
      </c>
      <c r="E314" s="21">
        <v>377100</v>
      </c>
      <c r="F314" s="21">
        <v>307173.34000000003</v>
      </c>
      <c r="G314" s="21">
        <f t="shared" si="4"/>
        <v>81.45673296207903</v>
      </c>
    </row>
    <row r="315" spans="1:7">
      <c r="A315" s="20" t="s">
        <v>105</v>
      </c>
      <c r="B315" s="7" t="s">
        <v>106</v>
      </c>
      <c r="C315" s="21">
        <v>331962</v>
      </c>
      <c r="D315" s="21">
        <v>331962</v>
      </c>
      <c r="E315" s="21">
        <v>82962</v>
      </c>
      <c r="F315" s="21">
        <v>67578.13</v>
      </c>
      <c r="G315" s="21">
        <f t="shared" si="4"/>
        <v>81.456727176297576</v>
      </c>
    </row>
    <row r="316" spans="1:7">
      <c r="A316" s="20" t="s">
        <v>107</v>
      </c>
      <c r="B316" s="7" t="s">
        <v>108</v>
      </c>
      <c r="C316" s="21">
        <v>176945</v>
      </c>
      <c r="D316" s="21">
        <v>170945</v>
      </c>
      <c r="E316" s="21">
        <v>57060</v>
      </c>
      <c r="F316" s="21">
        <v>48316.1</v>
      </c>
      <c r="G316" s="21">
        <f t="shared" si="4"/>
        <v>84.675955134945667</v>
      </c>
    </row>
    <row r="317" spans="1:7">
      <c r="A317" s="20" t="s">
        <v>109</v>
      </c>
      <c r="B317" s="7" t="s">
        <v>110</v>
      </c>
      <c r="C317" s="21">
        <v>58360</v>
      </c>
      <c r="D317" s="21">
        <v>55360</v>
      </c>
      <c r="E317" s="21">
        <v>26000</v>
      </c>
      <c r="F317" s="21">
        <v>23551.9</v>
      </c>
      <c r="G317" s="21">
        <f t="shared" si="4"/>
        <v>90.584230769230771</v>
      </c>
    </row>
    <row r="318" spans="1:7">
      <c r="A318" s="20" t="s">
        <v>111</v>
      </c>
      <c r="B318" s="7" t="s">
        <v>112</v>
      </c>
      <c r="C318" s="21">
        <v>92945</v>
      </c>
      <c r="D318" s="21">
        <v>89945</v>
      </c>
      <c r="E318" s="21">
        <v>20500</v>
      </c>
      <c r="F318" s="21">
        <v>18232.669999999998</v>
      </c>
      <c r="G318" s="21">
        <f t="shared" si="4"/>
        <v>88.939853658536578</v>
      </c>
    </row>
    <row r="319" spans="1:7">
      <c r="A319" s="20" t="s">
        <v>113</v>
      </c>
      <c r="B319" s="7" t="s">
        <v>114</v>
      </c>
      <c r="C319" s="21">
        <v>25640</v>
      </c>
      <c r="D319" s="21">
        <v>25640</v>
      </c>
      <c r="E319" s="21">
        <v>10560</v>
      </c>
      <c r="F319" s="21">
        <v>6531.5299999999988</v>
      </c>
      <c r="G319" s="21">
        <f t="shared" si="4"/>
        <v>61.851609848484834</v>
      </c>
    </row>
    <row r="320" spans="1:7">
      <c r="A320" s="20" t="s">
        <v>170</v>
      </c>
      <c r="B320" s="7" t="s">
        <v>171</v>
      </c>
      <c r="C320" s="21">
        <v>15000</v>
      </c>
      <c r="D320" s="21">
        <v>15000</v>
      </c>
      <c r="E320" s="21">
        <v>7500</v>
      </c>
      <c r="F320" s="21">
        <v>4495.99</v>
      </c>
      <c r="G320" s="21">
        <f t="shared" si="4"/>
        <v>59.946533333333328</v>
      </c>
    </row>
    <row r="321" spans="1:7">
      <c r="A321" s="20" t="s">
        <v>172</v>
      </c>
      <c r="B321" s="7" t="s">
        <v>173</v>
      </c>
      <c r="C321" s="21">
        <v>1800</v>
      </c>
      <c r="D321" s="21">
        <v>1800</v>
      </c>
      <c r="E321" s="21">
        <v>450</v>
      </c>
      <c r="F321" s="21">
        <v>450</v>
      </c>
      <c r="G321" s="21">
        <f t="shared" si="4"/>
        <v>100</v>
      </c>
    </row>
    <row r="322" spans="1:7">
      <c r="A322" s="20" t="s">
        <v>115</v>
      </c>
      <c r="B322" s="7" t="s">
        <v>116</v>
      </c>
      <c r="C322" s="21">
        <v>8000</v>
      </c>
      <c r="D322" s="21">
        <v>8000</v>
      </c>
      <c r="E322" s="21">
        <v>2400</v>
      </c>
      <c r="F322" s="21">
        <v>1556.56</v>
      </c>
      <c r="G322" s="21">
        <f t="shared" si="4"/>
        <v>64.856666666666669</v>
      </c>
    </row>
    <row r="323" spans="1:7" ht="30">
      <c r="A323" s="20" t="s">
        <v>119</v>
      </c>
      <c r="B323" s="7" t="s">
        <v>120</v>
      </c>
      <c r="C323" s="21">
        <v>840</v>
      </c>
      <c r="D323" s="21">
        <v>840</v>
      </c>
      <c r="E323" s="21">
        <v>210</v>
      </c>
      <c r="F323" s="21">
        <v>28.98</v>
      </c>
      <c r="G323" s="21">
        <f t="shared" si="4"/>
        <v>13.8</v>
      </c>
    </row>
    <row r="324" spans="1:7">
      <c r="A324" s="20" t="s">
        <v>135</v>
      </c>
      <c r="B324" s="7" t="s">
        <v>136</v>
      </c>
      <c r="C324" s="21">
        <v>0</v>
      </c>
      <c r="D324" s="21">
        <v>6000</v>
      </c>
      <c r="E324" s="21">
        <v>2000</v>
      </c>
      <c r="F324" s="21">
        <v>0</v>
      </c>
      <c r="G324" s="21">
        <f t="shared" si="4"/>
        <v>0</v>
      </c>
    </row>
    <row r="325" spans="1:7">
      <c r="A325" s="17" t="s">
        <v>205</v>
      </c>
      <c r="B325" s="18" t="s">
        <v>206</v>
      </c>
      <c r="C325" s="19">
        <v>6226000</v>
      </c>
      <c r="D325" s="19">
        <v>6094000</v>
      </c>
      <c r="E325" s="19">
        <v>1330400</v>
      </c>
      <c r="F325" s="19">
        <v>0</v>
      </c>
      <c r="G325" s="19">
        <f t="shared" ref="G325:G365" si="5">IF(E325=0,0,(F325/E325)*100)</f>
        <v>0</v>
      </c>
    </row>
    <row r="326" spans="1:7">
      <c r="A326" s="20" t="s">
        <v>203</v>
      </c>
      <c r="B326" s="7" t="s">
        <v>204</v>
      </c>
      <c r="C326" s="21">
        <v>6226000</v>
      </c>
      <c r="D326" s="21">
        <v>6094000</v>
      </c>
      <c r="E326" s="21">
        <v>1330400</v>
      </c>
      <c r="F326" s="21">
        <v>0</v>
      </c>
      <c r="G326" s="21">
        <f t="shared" si="5"/>
        <v>0</v>
      </c>
    </row>
    <row r="327" spans="1:7" ht="75">
      <c r="A327" s="17" t="s">
        <v>207</v>
      </c>
      <c r="B327" s="18" t="s">
        <v>61</v>
      </c>
      <c r="C327" s="19">
        <v>195360</v>
      </c>
      <c r="D327" s="19">
        <v>195360</v>
      </c>
      <c r="E327" s="19">
        <v>48840</v>
      </c>
      <c r="F327" s="19">
        <v>48840</v>
      </c>
      <c r="G327" s="19">
        <f t="shared" si="5"/>
        <v>100</v>
      </c>
    </row>
    <row r="328" spans="1:7">
      <c r="A328" s="20" t="s">
        <v>97</v>
      </c>
      <c r="B328" s="7" t="s">
        <v>98</v>
      </c>
      <c r="C328" s="21">
        <v>195360</v>
      </c>
      <c r="D328" s="21">
        <v>195360</v>
      </c>
      <c r="E328" s="21">
        <v>48840</v>
      </c>
      <c r="F328" s="21">
        <v>48840</v>
      </c>
      <c r="G328" s="21">
        <f t="shared" si="5"/>
        <v>100</v>
      </c>
    </row>
    <row r="329" spans="1:7">
      <c r="A329" s="20" t="s">
        <v>127</v>
      </c>
      <c r="B329" s="7" t="s">
        <v>128</v>
      </c>
      <c r="C329" s="21">
        <v>195360</v>
      </c>
      <c r="D329" s="21">
        <v>195360</v>
      </c>
      <c r="E329" s="21">
        <v>48840</v>
      </c>
      <c r="F329" s="21">
        <v>48840</v>
      </c>
      <c r="G329" s="21">
        <f t="shared" si="5"/>
        <v>100</v>
      </c>
    </row>
    <row r="330" spans="1:7" ht="30">
      <c r="A330" s="20" t="s">
        <v>201</v>
      </c>
      <c r="B330" s="7" t="s">
        <v>202</v>
      </c>
      <c r="C330" s="21">
        <v>195360</v>
      </c>
      <c r="D330" s="21">
        <v>195360</v>
      </c>
      <c r="E330" s="21">
        <v>48840</v>
      </c>
      <c r="F330" s="21">
        <v>48840</v>
      </c>
      <c r="G330" s="21">
        <f t="shared" si="5"/>
        <v>100</v>
      </c>
    </row>
    <row r="331" spans="1:7" ht="60">
      <c r="A331" s="17" t="s">
        <v>208</v>
      </c>
      <c r="B331" s="18" t="s">
        <v>67</v>
      </c>
      <c r="C331" s="19">
        <v>0</v>
      </c>
      <c r="D331" s="19">
        <v>206700</v>
      </c>
      <c r="E331" s="19">
        <v>103350</v>
      </c>
      <c r="F331" s="19">
        <v>103350</v>
      </c>
      <c r="G331" s="19">
        <f t="shared" si="5"/>
        <v>100</v>
      </c>
    </row>
    <row r="332" spans="1:7">
      <c r="A332" s="20" t="s">
        <v>97</v>
      </c>
      <c r="B332" s="7" t="s">
        <v>98</v>
      </c>
      <c r="C332" s="21">
        <v>0</v>
      </c>
      <c r="D332" s="21">
        <v>206700</v>
      </c>
      <c r="E332" s="21">
        <v>103350</v>
      </c>
      <c r="F332" s="21">
        <v>103350</v>
      </c>
      <c r="G332" s="21">
        <f t="shared" si="5"/>
        <v>100</v>
      </c>
    </row>
    <row r="333" spans="1:7">
      <c r="A333" s="20" t="s">
        <v>127</v>
      </c>
      <c r="B333" s="7" t="s">
        <v>128</v>
      </c>
      <c r="C333" s="21">
        <v>0</v>
      </c>
      <c r="D333" s="21">
        <v>206700</v>
      </c>
      <c r="E333" s="21">
        <v>103350</v>
      </c>
      <c r="F333" s="21">
        <v>103350</v>
      </c>
      <c r="G333" s="21">
        <f t="shared" si="5"/>
        <v>100</v>
      </c>
    </row>
    <row r="334" spans="1:7" ht="30">
      <c r="A334" s="20" t="s">
        <v>201</v>
      </c>
      <c r="B334" s="7" t="s">
        <v>202</v>
      </c>
      <c r="C334" s="21">
        <v>0</v>
      </c>
      <c r="D334" s="21">
        <v>206700</v>
      </c>
      <c r="E334" s="21">
        <v>103350</v>
      </c>
      <c r="F334" s="21">
        <v>103350</v>
      </c>
      <c r="G334" s="21">
        <f t="shared" si="5"/>
        <v>100</v>
      </c>
    </row>
    <row r="335" spans="1:7">
      <c r="A335" s="17" t="s">
        <v>209</v>
      </c>
      <c r="B335" s="18" t="s">
        <v>66</v>
      </c>
      <c r="C335" s="19">
        <v>2915252</v>
      </c>
      <c r="D335" s="19">
        <v>3177252</v>
      </c>
      <c r="E335" s="19">
        <v>1377153</v>
      </c>
      <c r="F335" s="19">
        <v>1377153</v>
      </c>
      <c r="G335" s="19">
        <f t="shared" si="5"/>
        <v>100</v>
      </c>
    </row>
    <row r="336" spans="1:7">
      <c r="A336" s="20" t="s">
        <v>97</v>
      </c>
      <c r="B336" s="7" t="s">
        <v>98</v>
      </c>
      <c r="C336" s="21">
        <v>2915252</v>
      </c>
      <c r="D336" s="21">
        <v>3177252</v>
      </c>
      <c r="E336" s="21">
        <v>1377153</v>
      </c>
      <c r="F336" s="21">
        <v>1377153</v>
      </c>
      <c r="G336" s="21">
        <f t="shared" si="5"/>
        <v>100</v>
      </c>
    </row>
    <row r="337" spans="1:7">
      <c r="A337" s="20" t="s">
        <v>127</v>
      </c>
      <c r="B337" s="7" t="s">
        <v>128</v>
      </c>
      <c r="C337" s="21">
        <v>2915252</v>
      </c>
      <c r="D337" s="21">
        <v>3177252</v>
      </c>
      <c r="E337" s="21">
        <v>1377153</v>
      </c>
      <c r="F337" s="21">
        <v>1377153</v>
      </c>
      <c r="G337" s="21">
        <f t="shared" si="5"/>
        <v>100</v>
      </c>
    </row>
    <row r="338" spans="1:7" ht="30">
      <c r="A338" s="20" t="s">
        <v>201</v>
      </c>
      <c r="B338" s="7" t="s">
        <v>202</v>
      </c>
      <c r="C338" s="21">
        <v>2915252</v>
      </c>
      <c r="D338" s="21">
        <v>3177252</v>
      </c>
      <c r="E338" s="21">
        <v>1377153</v>
      </c>
      <c r="F338" s="21">
        <v>1377153</v>
      </c>
      <c r="G338" s="21">
        <f t="shared" si="5"/>
        <v>100</v>
      </c>
    </row>
    <row r="339" spans="1:7">
      <c r="A339" s="9" t="s">
        <v>210</v>
      </c>
      <c r="B339" s="18"/>
      <c r="C339" s="19">
        <v>103264122</v>
      </c>
      <c r="D339" s="19">
        <v>103640722</v>
      </c>
      <c r="E339" s="19">
        <v>26746207</v>
      </c>
      <c r="F339" s="19">
        <v>21286808.630000003</v>
      </c>
      <c r="G339" s="19">
        <f t="shared" si="5"/>
        <v>79.588139843529973</v>
      </c>
    </row>
    <row r="340" spans="1:7">
      <c r="A340" s="20" t="s">
        <v>97</v>
      </c>
      <c r="B340" s="7" t="s">
        <v>98</v>
      </c>
      <c r="C340" s="21">
        <v>97038122</v>
      </c>
      <c r="D340" s="21">
        <v>97546722</v>
      </c>
      <c r="E340" s="21">
        <v>25415807</v>
      </c>
      <c r="F340" s="21">
        <v>21286808.630000003</v>
      </c>
      <c r="G340" s="21">
        <f t="shared" si="5"/>
        <v>83.754211030954096</v>
      </c>
    </row>
    <row r="341" spans="1:7">
      <c r="A341" s="20" t="s">
        <v>99</v>
      </c>
      <c r="B341" s="7" t="s">
        <v>100</v>
      </c>
      <c r="C341" s="21">
        <v>70584446</v>
      </c>
      <c r="D341" s="21">
        <v>70598582</v>
      </c>
      <c r="E341" s="21">
        <v>16866644</v>
      </c>
      <c r="F341" s="21">
        <v>15028350.27</v>
      </c>
      <c r="G341" s="21">
        <f t="shared" si="5"/>
        <v>89.101010669342401</v>
      </c>
    </row>
    <row r="342" spans="1:7">
      <c r="A342" s="20" t="s">
        <v>101</v>
      </c>
      <c r="B342" s="7" t="s">
        <v>102</v>
      </c>
      <c r="C342" s="21">
        <v>57852588</v>
      </c>
      <c r="D342" s="21">
        <v>57862338</v>
      </c>
      <c r="E342" s="21">
        <v>13823814</v>
      </c>
      <c r="F342" s="21">
        <v>12324923.77</v>
      </c>
      <c r="G342" s="21">
        <f t="shared" si="5"/>
        <v>89.157187517135284</v>
      </c>
    </row>
    <row r="343" spans="1:7">
      <c r="A343" s="20" t="s">
        <v>103</v>
      </c>
      <c r="B343" s="7" t="s">
        <v>104</v>
      </c>
      <c r="C343" s="21">
        <v>57852588</v>
      </c>
      <c r="D343" s="21">
        <v>57862338</v>
      </c>
      <c r="E343" s="21">
        <v>13823814</v>
      </c>
      <c r="F343" s="21">
        <v>12324923.77</v>
      </c>
      <c r="G343" s="21">
        <f t="shared" si="5"/>
        <v>89.157187517135284</v>
      </c>
    </row>
    <row r="344" spans="1:7">
      <c r="A344" s="20" t="s">
        <v>105</v>
      </c>
      <c r="B344" s="7" t="s">
        <v>106</v>
      </c>
      <c r="C344" s="21">
        <v>12731858</v>
      </c>
      <c r="D344" s="21">
        <v>12736244</v>
      </c>
      <c r="E344" s="21">
        <v>3042830</v>
      </c>
      <c r="F344" s="21">
        <v>2703426.4999999995</v>
      </c>
      <c r="G344" s="21">
        <f t="shared" si="5"/>
        <v>88.845794868592705</v>
      </c>
    </row>
    <row r="345" spans="1:7">
      <c r="A345" s="20" t="s">
        <v>107</v>
      </c>
      <c r="B345" s="7" t="s">
        <v>108</v>
      </c>
      <c r="C345" s="21">
        <v>21905064</v>
      </c>
      <c r="D345" s="21">
        <v>21940828</v>
      </c>
      <c r="E345" s="21">
        <v>6535320</v>
      </c>
      <c r="F345" s="21">
        <v>4573577.9399999995</v>
      </c>
      <c r="G345" s="21">
        <f t="shared" si="5"/>
        <v>69.982463597803928</v>
      </c>
    </row>
    <row r="346" spans="1:7">
      <c r="A346" s="20" t="s">
        <v>109</v>
      </c>
      <c r="B346" s="7" t="s">
        <v>110</v>
      </c>
      <c r="C346" s="21">
        <v>4450200</v>
      </c>
      <c r="D346" s="21">
        <v>4261004</v>
      </c>
      <c r="E346" s="21">
        <v>1217800</v>
      </c>
      <c r="F346" s="21">
        <v>826595.28999999992</v>
      </c>
      <c r="G346" s="21">
        <f t="shared" si="5"/>
        <v>67.876111841024795</v>
      </c>
    </row>
    <row r="347" spans="1:7">
      <c r="A347" s="20" t="s">
        <v>166</v>
      </c>
      <c r="B347" s="7" t="s">
        <v>167</v>
      </c>
      <c r="C347" s="21">
        <v>1312620</v>
      </c>
      <c r="D347" s="21">
        <v>1312620</v>
      </c>
      <c r="E347" s="21">
        <v>372260</v>
      </c>
      <c r="F347" s="21">
        <v>171832.66</v>
      </c>
      <c r="G347" s="21">
        <f t="shared" si="5"/>
        <v>46.159313383119326</v>
      </c>
    </row>
    <row r="348" spans="1:7">
      <c r="A348" s="20" t="s">
        <v>111</v>
      </c>
      <c r="B348" s="7" t="s">
        <v>112</v>
      </c>
      <c r="C348" s="21">
        <v>10173945</v>
      </c>
      <c r="D348" s="21">
        <v>10380705</v>
      </c>
      <c r="E348" s="21">
        <v>2767600</v>
      </c>
      <c r="F348" s="21">
        <v>2424505.52</v>
      </c>
      <c r="G348" s="21">
        <f t="shared" si="5"/>
        <v>87.603176759647354</v>
      </c>
    </row>
    <row r="349" spans="1:7">
      <c r="A349" s="20" t="s">
        <v>168</v>
      </c>
      <c r="B349" s="7" t="s">
        <v>169</v>
      </c>
      <c r="C349" s="21">
        <v>115719</v>
      </c>
      <c r="D349" s="21">
        <v>114119</v>
      </c>
      <c r="E349" s="21">
        <v>37200</v>
      </c>
      <c r="F349" s="21">
        <v>0</v>
      </c>
      <c r="G349" s="21">
        <f t="shared" si="5"/>
        <v>0</v>
      </c>
    </row>
    <row r="350" spans="1:7">
      <c r="A350" s="20" t="s">
        <v>113</v>
      </c>
      <c r="B350" s="7" t="s">
        <v>114</v>
      </c>
      <c r="C350" s="21">
        <v>5298080</v>
      </c>
      <c r="D350" s="21">
        <v>5312580</v>
      </c>
      <c r="E350" s="21">
        <v>1975460</v>
      </c>
      <c r="F350" s="21">
        <v>1144844.4700000002</v>
      </c>
      <c r="G350" s="21">
        <f t="shared" si="5"/>
        <v>57.953310621323652</v>
      </c>
    </row>
    <row r="351" spans="1:7">
      <c r="A351" s="20" t="s">
        <v>170</v>
      </c>
      <c r="B351" s="7" t="s">
        <v>171</v>
      </c>
      <c r="C351" s="21">
        <v>66600</v>
      </c>
      <c r="D351" s="21">
        <v>76600</v>
      </c>
      <c r="E351" s="21">
        <v>33500</v>
      </c>
      <c r="F351" s="21">
        <v>4495.99</v>
      </c>
      <c r="G351" s="21">
        <f t="shared" si="5"/>
        <v>13.42086567164179</v>
      </c>
    </row>
    <row r="352" spans="1:7">
      <c r="A352" s="20" t="s">
        <v>172</v>
      </c>
      <c r="B352" s="7" t="s">
        <v>173</v>
      </c>
      <c r="C352" s="21">
        <v>29100</v>
      </c>
      <c r="D352" s="21">
        <v>29100</v>
      </c>
      <c r="E352" s="21">
        <v>9650</v>
      </c>
      <c r="F352" s="21">
        <v>1979.5</v>
      </c>
      <c r="G352" s="21">
        <f t="shared" si="5"/>
        <v>20.512953367875646</v>
      </c>
    </row>
    <row r="353" spans="1:7">
      <c r="A353" s="20" t="s">
        <v>115</v>
      </c>
      <c r="B353" s="7" t="s">
        <v>116</v>
      </c>
      <c r="C353" s="21">
        <v>2267742</v>
      </c>
      <c r="D353" s="21">
        <v>2272242</v>
      </c>
      <c r="E353" s="21">
        <v>735700</v>
      </c>
      <c r="F353" s="21">
        <v>476053.83</v>
      </c>
      <c r="G353" s="21">
        <f t="shared" si="5"/>
        <v>64.707602283539487</v>
      </c>
    </row>
    <row r="354" spans="1:7">
      <c r="A354" s="20" t="s">
        <v>117</v>
      </c>
      <c r="B354" s="7" t="s">
        <v>118</v>
      </c>
      <c r="C354" s="21">
        <v>906598</v>
      </c>
      <c r="D354" s="21">
        <v>937598</v>
      </c>
      <c r="E354" s="21">
        <v>505100</v>
      </c>
      <c r="F354" s="21">
        <v>143712.16999999998</v>
      </c>
      <c r="G354" s="21">
        <f t="shared" si="5"/>
        <v>28.452221342308448</v>
      </c>
    </row>
    <row r="355" spans="1:7" ht="30">
      <c r="A355" s="20" t="s">
        <v>119</v>
      </c>
      <c r="B355" s="7" t="s">
        <v>120</v>
      </c>
      <c r="C355" s="21">
        <v>2028040</v>
      </c>
      <c r="D355" s="21">
        <v>1997040</v>
      </c>
      <c r="E355" s="21">
        <v>691510</v>
      </c>
      <c r="F355" s="21">
        <v>518602.98</v>
      </c>
      <c r="G355" s="21">
        <f t="shared" si="5"/>
        <v>74.995731081256949</v>
      </c>
    </row>
    <row r="356" spans="1:7" ht="30">
      <c r="A356" s="20" t="s">
        <v>121</v>
      </c>
      <c r="B356" s="7" t="s">
        <v>122</v>
      </c>
      <c r="C356" s="21">
        <v>554500</v>
      </c>
      <c r="D356" s="21">
        <v>559800</v>
      </c>
      <c r="E356" s="21">
        <v>165000</v>
      </c>
      <c r="F356" s="21">
        <v>5800</v>
      </c>
      <c r="G356" s="21">
        <f t="shared" si="5"/>
        <v>3.5151515151515147</v>
      </c>
    </row>
    <row r="357" spans="1:7" ht="30">
      <c r="A357" s="20" t="s">
        <v>123</v>
      </c>
      <c r="B357" s="7" t="s">
        <v>124</v>
      </c>
      <c r="C357" s="21">
        <v>500000</v>
      </c>
      <c r="D357" s="21">
        <v>500000</v>
      </c>
      <c r="E357" s="21">
        <v>150000</v>
      </c>
      <c r="F357" s="21">
        <v>0</v>
      </c>
      <c r="G357" s="21">
        <f t="shared" si="5"/>
        <v>0</v>
      </c>
    </row>
    <row r="358" spans="1:7" ht="45">
      <c r="A358" s="20" t="s">
        <v>125</v>
      </c>
      <c r="B358" s="7" t="s">
        <v>126</v>
      </c>
      <c r="C358" s="21">
        <v>54500</v>
      </c>
      <c r="D358" s="21">
        <v>59800</v>
      </c>
      <c r="E358" s="21">
        <v>15000</v>
      </c>
      <c r="F358" s="21">
        <v>5800</v>
      </c>
      <c r="G358" s="21">
        <f t="shared" si="5"/>
        <v>38.666666666666664</v>
      </c>
    </row>
    <row r="359" spans="1:7">
      <c r="A359" s="20" t="s">
        <v>127</v>
      </c>
      <c r="B359" s="7" t="s">
        <v>128</v>
      </c>
      <c r="C359" s="21">
        <v>3480612</v>
      </c>
      <c r="D359" s="21">
        <v>3949312</v>
      </c>
      <c r="E359" s="21">
        <v>1741843</v>
      </c>
      <c r="F359" s="21">
        <v>1669198.68</v>
      </c>
      <c r="G359" s="21">
        <f t="shared" si="5"/>
        <v>95.82945650095904</v>
      </c>
    </row>
    <row r="360" spans="1:7" ht="30">
      <c r="A360" s="20" t="s">
        <v>129</v>
      </c>
      <c r="B360" s="7" t="s">
        <v>130</v>
      </c>
      <c r="C360" s="21">
        <v>370000</v>
      </c>
      <c r="D360" s="21">
        <v>370000</v>
      </c>
      <c r="E360" s="21">
        <v>212500</v>
      </c>
      <c r="F360" s="21">
        <v>139855.67999999999</v>
      </c>
      <c r="G360" s="21">
        <f t="shared" si="5"/>
        <v>65.814437647058824</v>
      </c>
    </row>
    <row r="361" spans="1:7" ht="30">
      <c r="A361" s="20" t="s">
        <v>201</v>
      </c>
      <c r="B361" s="7" t="s">
        <v>202</v>
      </c>
      <c r="C361" s="21">
        <v>3110612</v>
      </c>
      <c r="D361" s="21">
        <v>3579312</v>
      </c>
      <c r="E361" s="21">
        <v>1529343</v>
      </c>
      <c r="F361" s="21">
        <v>1529343</v>
      </c>
      <c r="G361" s="21">
        <f t="shared" si="5"/>
        <v>100</v>
      </c>
    </row>
    <row r="362" spans="1:7">
      <c r="A362" s="20" t="s">
        <v>131</v>
      </c>
      <c r="B362" s="7" t="s">
        <v>132</v>
      </c>
      <c r="C362" s="21">
        <v>1051000</v>
      </c>
      <c r="D362" s="21">
        <v>1029000</v>
      </c>
      <c r="E362" s="21">
        <v>258500</v>
      </c>
      <c r="F362" s="21">
        <v>15000</v>
      </c>
      <c r="G362" s="21">
        <f t="shared" si="5"/>
        <v>5.8027079303675047</v>
      </c>
    </row>
    <row r="363" spans="1:7">
      <c r="A363" s="20" t="s">
        <v>133</v>
      </c>
      <c r="B363" s="7" t="s">
        <v>134</v>
      </c>
      <c r="C363" s="21">
        <v>1051000</v>
      </c>
      <c r="D363" s="21">
        <v>1029000</v>
      </c>
      <c r="E363" s="21">
        <v>258500</v>
      </c>
      <c r="F363" s="21">
        <v>15000</v>
      </c>
      <c r="G363" s="21">
        <f t="shared" si="5"/>
        <v>5.8027079303675047</v>
      </c>
    </row>
    <row r="364" spans="1:7">
      <c r="A364" s="20" t="s">
        <v>135</v>
      </c>
      <c r="B364" s="7" t="s">
        <v>136</v>
      </c>
      <c r="C364" s="21">
        <v>17000</v>
      </c>
      <c r="D364" s="21">
        <v>29000</v>
      </c>
      <c r="E364" s="21">
        <v>13500</v>
      </c>
      <c r="F364" s="21">
        <v>681.74</v>
      </c>
      <c r="G364" s="21">
        <f t="shared" si="5"/>
        <v>5.0499259259259262</v>
      </c>
    </row>
    <row r="365" spans="1:7">
      <c r="A365" s="20" t="s">
        <v>203</v>
      </c>
      <c r="B365" s="7" t="s">
        <v>204</v>
      </c>
      <c r="C365" s="21">
        <v>6226000</v>
      </c>
      <c r="D365" s="21">
        <v>6094000</v>
      </c>
      <c r="E365" s="21">
        <v>1330400</v>
      </c>
      <c r="F365" s="21">
        <v>0</v>
      </c>
      <c r="G365" s="21">
        <f t="shared" si="5"/>
        <v>0</v>
      </c>
    </row>
    <row r="368" spans="1:7">
      <c r="A368" s="22" t="s">
        <v>211</v>
      </c>
      <c r="F368" t="s">
        <v>71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6"/>
  <sheetViews>
    <sheetView tabSelected="1" workbookViewId="0">
      <selection sqref="A1:XFD1048576"/>
    </sheetView>
  </sheetViews>
  <sheetFormatPr defaultRowHeight="15"/>
  <cols>
    <col min="2" max="2" width="39.5703125" customWidth="1"/>
    <col min="3" max="5" width="10.42578125" bestFit="1" customWidth="1"/>
    <col min="6" max="6" width="9.28515625" bestFit="1" customWidth="1"/>
  </cols>
  <sheetData>
    <row r="1" spans="1:6" ht="40.5" customHeight="1">
      <c r="A1" s="23" t="s">
        <v>87</v>
      </c>
      <c r="B1" s="23"/>
      <c r="C1" s="23"/>
      <c r="D1" s="23"/>
      <c r="E1" s="23"/>
      <c r="F1" s="23"/>
    </row>
    <row r="2" spans="1:6" ht="15.75">
      <c r="A2" s="24" t="s">
        <v>212</v>
      </c>
      <c r="B2" s="24"/>
      <c r="C2" s="24"/>
      <c r="D2" s="24"/>
      <c r="E2" s="24"/>
      <c r="F2" s="24"/>
    </row>
    <row r="3" spans="1:6">
      <c r="E3" t="s">
        <v>2</v>
      </c>
    </row>
    <row r="4" spans="1:6" ht="75">
      <c r="A4" s="16" t="s">
        <v>3</v>
      </c>
      <c r="B4" s="16" t="s">
        <v>89</v>
      </c>
      <c r="C4" s="16" t="s">
        <v>90</v>
      </c>
      <c r="D4" s="16" t="s">
        <v>91</v>
      </c>
      <c r="E4" s="16" t="s">
        <v>93</v>
      </c>
      <c r="F4" s="16" t="s">
        <v>213</v>
      </c>
    </row>
    <row r="5" spans="1:6">
      <c r="A5" s="17" t="s">
        <v>95</v>
      </c>
      <c r="B5" s="18" t="s">
        <v>96</v>
      </c>
      <c r="C5" s="19">
        <v>2065656</v>
      </c>
      <c r="D5" s="19">
        <v>2065656</v>
      </c>
      <c r="E5" s="19">
        <v>629125.41</v>
      </c>
      <c r="F5" s="10">
        <f>E5/D5*100</f>
        <v>30.456446281471845</v>
      </c>
    </row>
    <row r="6" spans="1:6">
      <c r="A6" s="20" t="s">
        <v>97</v>
      </c>
      <c r="B6" s="7" t="s">
        <v>98</v>
      </c>
      <c r="C6" s="21">
        <v>206000</v>
      </c>
      <c r="D6" s="21">
        <v>206000</v>
      </c>
      <c r="E6" s="21">
        <v>10442</v>
      </c>
      <c r="F6" s="10">
        <f t="shared" ref="F6:F69" si="0">E6/D6*100</f>
        <v>5.0689320388349515</v>
      </c>
    </row>
    <row r="7" spans="1:6">
      <c r="A7" s="20" t="s">
        <v>107</v>
      </c>
      <c r="B7" s="7" t="s">
        <v>108</v>
      </c>
      <c r="C7" s="21">
        <v>206000</v>
      </c>
      <c r="D7" s="21">
        <v>206000</v>
      </c>
      <c r="E7" s="21">
        <v>0</v>
      </c>
      <c r="F7" s="10">
        <f t="shared" si="0"/>
        <v>0</v>
      </c>
    </row>
    <row r="8" spans="1:6" ht="30">
      <c r="A8" s="20" t="s">
        <v>109</v>
      </c>
      <c r="B8" s="7" t="s">
        <v>110</v>
      </c>
      <c r="C8" s="21">
        <v>6000</v>
      </c>
      <c r="D8" s="21">
        <v>6000</v>
      </c>
      <c r="E8" s="21">
        <v>0</v>
      </c>
      <c r="F8" s="10">
        <f t="shared" si="0"/>
        <v>0</v>
      </c>
    </row>
    <row r="9" spans="1:6">
      <c r="A9" s="20" t="s">
        <v>111</v>
      </c>
      <c r="B9" s="7" t="s">
        <v>112</v>
      </c>
      <c r="C9" s="21">
        <v>200000</v>
      </c>
      <c r="D9" s="21">
        <v>200000</v>
      </c>
      <c r="E9" s="21">
        <v>0</v>
      </c>
      <c r="F9" s="10">
        <f t="shared" si="0"/>
        <v>0</v>
      </c>
    </row>
    <row r="10" spans="1:6">
      <c r="A10" s="20" t="s">
        <v>135</v>
      </c>
      <c r="B10" s="7" t="s">
        <v>136</v>
      </c>
      <c r="C10" s="21">
        <v>0</v>
      </c>
      <c r="D10" s="21">
        <v>0</v>
      </c>
      <c r="E10" s="21">
        <v>10442</v>
      </c>
      <c r="F10" s="10"/>
    </row>
    <row r="11" spans="1:6">
      <c r="A11" s="20" t="s">
        <v>214</v>
      </c>
      <c r="B11" s="7" t="s">
        <v>215</v>
      </c>
      <c r="C11" s="21">
        <v>1859656</v>
      </c>
      <c r="D11" s="21">
        <v>1859656</v>
      </c>
      <c r="E11" s="21">
        <v>618683.41</v>
      </c>
      <c r="F11" s="10">
        <f t="shared" si="0"/>
        <v>33.268701845932796</v>
      </c>
    </row>
    <row r="12" spans="1:6">
      <c r="A12" s="20" t="s">
        <v>216</v>
      </c>
      <c r="B12" s="7" t="s">
        <v>217</v>
      </c>
      <c r="C12" s="21">
        <v>1859656</v>
      </c>
      <c r="D12" s="21">
        <v>1859656</v>
      </c>
      <c r="E12" s="21">
        <v>618683.41</v>
      </c>
      <c r="F12" s="10">
        <f t="shared" si="0"/>
        <v>33.268701845932796</v>
      </c>
    </row>
    <row r="13" spans="1:6" ht="30">
      <c r="A13" s="20" t="s">
        <v>218</v>
      </c>
      <c r="B13" s="7" t="s">
        <v>219</v>
      </c>
      <c r="C13" s="21">
        <v>100000</v>
      </c>
      <c r="D13" s="21">
        <v>100000</v>
      </c>
      <c r="E13" s="21">
        <v>49900</v>
      </c>
      <c r="F13" s="10">
        <f t="shared" si="0"/>
        <v>49.9</v>
      </c>
    </row>
    <row r="14" spans="1:6">
      <c r="A14" s="20" t="s">
        <v>220</v>
      </c>
      <c r="B14" s="7" t="s">
        <v>221</v>
      </c>
      <c r="C14" s="21">
        <v>1759656</v>
      </c>
      <c r="D14" s="21">
        <v>1759656</v>
      </c>
      <c r="E14" s="21">
        <v>568783.41</v>
      </c>
      <c r="F14" s="10">
        <f t="shared" si="0"/>
        <v>32.323556990684544</v>
      </c>
    </row>
    <row r="15" spans="1:6">
      <c r="A15" s="20" t="s">
        <v>146</v>
      </c>
      <c r="B15" s="7" t="s">
        <v>222</v>
      </c>
      <c r="C15" s="21">
        <v>1759656</v>
      </c>
      <c r="D15" s="21">
        <v>1759656</v>
      </c>
      <c r="E15" s="21">
        <v>568783.41</v>
      </c>
      <c r="F15" s="10">
        <f t="shared" si="0"/>
        <v>32.323556990684544</v>
      </c>
    </row>
    <row r="16" spans="1:6" ht="90">
      <c r="A16" s="17" t="s">
        <v>137</v>
      </c>
      <c r="B16" s="18" t="s">
        <v>138</v>
      </c>
      <c r="C16" s="19">
        <v>106000</v>
      </c>
      <c r="D16" s="19">
        <v>106000</v>
      </c>
      <c r="E16" s="19">
        <v>49900</v>
      </c>
      <c r="F16" s="10">
        <f t="shared" si="0"/>
        <v>47.075471698113205</v>
      </c>
    </row>
    <row r="17" spans="1:6">
      <c r="A17" s="20" t="s">
        <v>97</v>
      </c>
      <c r="B17" s="7" t="s">
        <v>98</v>
      </c>
      <c r="C17" s="21">
        <v>6000</v>
      </c>
      <c r="D17" s="21">
        <v>6000</v>
      </c>
      <c r="E17" s="21">
        <v>0</v>
      </c>
      <c r="F17" s="10">
        <f t="shared" si="0"/>
        <v>0</v>
      </c>
    </row>
    <row r="18" spans="1:6">
      <c r="A18" s="20" t="s">
        <v>107</v>
      </c>
      <c r="B18" s="7" t="s">
        <v>108</v>
      </c>
      <c r="C18" s="21">
        <v>6000</v>
      </c>
      <c r="D18" s="21">
        <v>6000</v>
      </c>
      <c r="E18" s="21">
        <v>0</v>
      </c>
      <c r="F18" s="10">
        <f t="shared" si="0"/>
        <v>0</v>
      </c>
    </row>
    <row r="19" spans="1:6" ht="30">
      <c r="A19" s="20" t="s">
        <v>109</v>
      </c>
      <c r="B19" s="7" t="s">
        <v>110</v>
      </c>
      <c r="C19" s="21">
        <v>6000</v>
      </c>
      <c r="D19" s="21">
        <v>6000</v>
      </c>
      <c r="E19" s="21">
        <v>0</v>
      </c>
      <c r="F19" s="10">
        <f t="shared" si="0"/>
        <v>0</v>
      </c>
    </row>
    <row r="20" spans="1:6">
      <c r="A20" s="20" t="s">
        <v>214</v>
      </c>
      <c r="B20" s="7" t="s">
        <v>215</v>
      </c>
      <c r="C20" s="21">
        <v>100000</v>
      </c>
      <c r="D20" s="21">
        <v>100000</v>
      </c>
      <c r="E20" s="21">
        <v>49900</v>
      </c>
      <c r="F20" s="10">
        <f t="shared" si="0"/>
        <v>49.9</v>
      </c>
    </row>
    <row r="21" spans="1:6">
      <c r="A21" s="20" t="s">
        <v>216</v>
      </c>
      <c r="B21" s="7" t="s">
        <v>217</v>
      </c>
      <c r="C21" s="21">
        <v>100000</v>
      </c>
      <c r="D21" s="21">
        <v>100000</v>
      </c>
      <c r="E21" s="21">
        <v>49900</v>
      </c>
      <c r="F21" s="10">
        <f t="shared" si="0"/>
        <v>49.9</v>
      </c>
    </row>
    <row r="22" spans="1:6" ht="30">
      <c r="A22" s="20" t="s">
        <v>218</v>
      </c>
      <c r="B22" s="7" t="s">
        <v>219</v>
      </c>
      <c r="C22" s="21">
        <v>100000</v>
      </c>
      <c r="D22" s="21">
        <v>100000</v>
      </c>
      <c r="E22" s="21">
        <v>49900</v>
      </c>
      <c r="F22" s="10">
        <f t="shared" si="0"/>
        <v>49.9</v>
      </c>
    </row>
    <row r="23" spans="1:6" ht="30">
      <c r="A23" s="17" t="s">
        <v>158</v>
      </c>
      <c r="B23" s="18" t="s">
        <v>159</v>
      </c>
      <c r="C23" s="19">
        <v>0</v>
      </c>
      <c r="D23" s="19">
        <v>0</v>
      </c>
      <c r="E23" s="19">
        <v>10442</v>
      </c>
      <c r="F23" s="10"/>
    </row>
    <row r="24" spans="1:6">
      <c r="A24" s="20" t="s">
        <v>97</v>
      </c>
      <c r="B24" s="7" t="s">
        <v>98</v>
      </c>
      <c r="C24" s="21">
        <v>0</v>
      </c>
      <c r="D24" s="21">
        <v>0</v>
      </c>
      <c r="E24" s="21">
        <v>10442</v>
      </c>
      <c r="F24" s="10"/>
    </row>
    <row r="25" spans="1:6">
      <c r="A25" s="20" t="s">
        <v>135</v>
      </c>
      <c r="B25" s="7" t="s">
        <v>136</v>
      </c>
      <c r="C25" s="21">
        <v>0</v>
      </c>
      <c r="D25" s="21">
        <v>0</v>
      </c>
      <c r="E25" s="21">
        <v>10442</v>
      </c>
      <c r="F25" s="10"/>
    </row>
    <row r="26" spans="1:6" ht="45">
      <c r="A26" s="17" t="s">
        <v>162</v>
      </c>
      <c r="B26" s="18" t="s">
        <v>163</v>
      </c>
      <c r="C26" s="19">
        <v>1171656</v>
      </c>
      <c r="D26" s="19">
        <v>1171656</v>
      </c>
      <c r="E26" s="19">
        <v>568783.41</v>
      </c>
      <c r="F26" s="10">
        <f t="shared" si="0"/>
        <v>48.54525645752679</v>
      </c>
    </row>
    <row r="27" spans="1:6">
      <c r="A27" s="20" t="s">
        <v>214</v>
      </c>
      <c r="B27" s="7" t="s">
        <v>215</v>
      </c>
      <c r="C27" s="21">
        <v>1171656</v>
      </c>
      <c r="D27" s="21">
        <v>1171656</v>
      </c>
      <c r="E27" s="21">
        <v>568783.41</v>
      </c>
      <c r="F27" s="10">
        <f t="shared" si="0"/>
        <v>48.54525645752679</v>
      </c>
    </row>
    <row r="28" spans="1:6">
      <c r="A28" s="20" t="s">
        <v>216</v>
      </c>
      <c r="B28" s="7" t="s">
        <v>217</v>
      </c>
      <c r="C28" s="21">
        <v>1171656</v>
      </c>
      <c r="D28" s="21">
        <v>1171656</v>
      </c>
      <c r="E28" s="21">
        <v>568783.41</v>
      </c>
      <c r="F28" s="10">
        <f t="shared" si="0"/>
        <v>48.54525645752679</v>
      </c>
    </row>
    <row r="29" spans="1:6">
      <c r="A29" s="20" t="s">
        <v>220</v>
      </c>
      <c r="B29" s="7" t="s">
        <v>221</v>
      </c>
      <c r="C29" s="21">
        <v>1171656</v>
      </c>
      <c r="D29" s="21">
        <v>1171656</v>
      </c>
      <c r="E29" s="21">
        <v>568783.41</v>
      </c>
      <c r="F29" s="10">
        <f t="shared" si="0"/>
        <v>48.54525645752679</v>
      </c>
    </row>
    <row r="30" spans="1:6">
      <c r="A30" s="20" t="s">
        <v>146</v>
      </c>
      <c r="B30" s="7" t="s">
        <v>222</v>
      </c>
      <c r="C30" s="21">
        <v>1171656</v>
      </c>
      <c r="D30" s="21">
        <v>1171656</v>
      </c>
      <c r="E30" s="21">
        <v>568783.41</v>
      </c>
      <c r="F30" s="10">
        <f t="shared" si="0"/>
        <v>48.54525645752679</v>
      </c>
    </row>
    <row r="31" spans="1:6" ht="30">
      <c r="A31" s="17" t="s">
        <v>223</v>
      </c>
      <c r="B31" s="18" t="s">
        <v>224</v>
      </c>
      <c r="C31" s="19">
        <v>788000</v>
      </c>
      <c r="D31" s="19">
        <v>788000</v>
      </c>
      <c r="E31" s="19">
        <v>0</v>
      </c>
      <c r="F31" s="10">
        <f t="shared" si="0"/>
        <v>0</v>
      </c>
    </row>
    <row r="32" spans="1:6">
      <c r="A32" s="20" t="s">
        <v>97</v>
      </c>
      <c r="B32" s="7" t="s">
        <v>98</v>
      </c>
      <c r="C32" s="21">
        <v>200000</v>
      </c>
      <c r="D32" s="21">
        <v>200000</v>
      </c>
      <c r="E32" s="21">
        <v>0</v>
      </c>
      <c r="F32" s="10">
        <f t="shared" si="0"/>
        <v>0</v>
      </c>
    </row>
    <row r="33" spans="1:6">
      <c r="A33" s="20" t="s">
        <v>107</v>
      </c>
      <c r="B33" s="7" t="s">
        <v>108</v>
      </c>
      <c r="C33" s="21">
        <v>200000</v>
      </c>
      <c r="D33" s="21">
        <v>200000</v>
      </c>
      <c r="E33" s="21">
        <v>0</v>
      </c>
      <c r="F33" s="10">
        <f t="shared" si="0"/>
        <v>0</v>
      </c>
    </row>
    <row r="34" spans="1:6">
      <c r="A34" s="20" t="s">
        <v>111</v>
      </c>
      <c r="B34" s="7" t="s">
        <v>112</v>
      </c>
      <c r="C34" s="21">
        <v>200000</v>
      </c>
      <c r="D34" s="21">
        <v>200000</v>
      </c>
      <c r="E34" s="21">
        <v>0</v>
      </c>
      <c r="F34" s="10">
        <f t="shared" si="0"/>
        <v>0</v>
      </c>
    </row>
    <row r="35" spans="1:6">
      <c r="A35" s="20" t="s">
        <v>214</v>
      </c>
      <c r="B35" s="7" t="s">
        <v>215</v>
      </c>
      <c r="C35" s="21">
        <v>588000</v>
      </c>
      <c r="D35" s="21">
        <v>588000</v>
      </c>
      <c r="E35" s="21">
        <v>0</v>
      </c>
      <c r="F35" s="10">
        <f t="shared" si="0"/>
        <v>0</v>
      </c>
    </row>
    <row r="36" spans="1:6">
      <c r="A36" s="20" t="s">
        <v>216</v>
      </c>
      <c r="B36" s="7" t="s">
        <v>217</v>
      </c>
      <c r="C36" s="21">
        <v>588000</v>
      </c>
      <c r="D36" s="21">
        <v>588000</v>
      </c>
      <c r="E36" s="21">
        <v>0</v>
      </c>
      <c r="F36" s="10">
        <f t="shared" si="0"/>
        <v>0</v>
      </c>
    </row>
    <row r="37" spans="1:6">
      <c r="A37" s="20" t="s">
        <v>220</v>
      </c>
      <c r="B37" s="7" t="s">
        <v>221</v>
      </c>
      <c r="C37" s="21">
        <v>588000</v>
      </c>
      <c r="D37" s="21">
        <v>588000</v>
      </c>
      <c r="E37" s="21">
        <v>0</v>
      </c>
      <c r="F37" s="10">
        <f t="shared" si="0"/>
        <v>0</v>
      </c>
    </row>
    <row r="38" spans="1:6">
      <c r="A38" s="20" t="s">
        <v>146</v>
      </c>
      <c r="B38" s="7" t="s">
        <v>222</v>
      </c>
      <c r="C38" s="21">
        <v>588000</v>
      </c>
      <c r="D38" s="21">
        <v>588000</v>
      </c>
      <c r="E38" s="21">
        <v>0</v>
      </c>
      <c r="F38" s="10">
        <f t="shared" si="0"/>
        <v>0</v>
      </c>
    </row>
    <row r="39" spans="1:6">
      <c r="A39" s="17" t="s">
        <v>164</v>
      </c>
      <c r="B39" s="18" t="s">
        <v>165</v>
      </c>
      <c r="C39" s="19">
        <v>1111238</v>
      </c>
      <c r="D39" s="19">
        <v>1111238</v>
      </c>
      <c r="E39" s="19">
        <v>422214.13</v>
      </c>
      <c r="F39" s="10">
        <f t="shared" si="0"/>
        <v>37.994932678688095</v>
      </c>
    </row>
    <row r="40" spans="1:6">
      <c r="A40" s="20" t="s">
        <v>97</v>
      </c>
      <c r="B40" s="7" t="s">
        <v>98</v>
      </c>
      <c r="C40" s="21">
        <v>511238</v>
      </c>
      <c r="D40" s="21">
        <v>511238</v>
      </c>
      <c r="E40" s="21">
        <v>270114.13</v>
      </c>
      <c r="F40" s="10">
        <f t="shared" si="0"/>
        <v>52.835299801657939</v>
      </c>
    </row>
    <row r="41" spans="1:6" ht="30">
      <c r="A41" s="20" t="s">
        <v>99</v>
      </c>
      <c r="B41" s="7" t="s">
        <v>100</v>
      </c>
      <c r="C41" s="21">
        <v>35190</v>
      </c>
      <c r="D41" s="21">
        <v>35190</v>
      </c>
      <c r="E41" s="21">
        <v>0</v>
      </c>
      <c r="F41" s="10">
        <f t="shared" si="0"/>
        <v>0</v>
      </c>
    </row>
    <row r="42" spans="1:6">
      <c r="A42" s="20" t="s">
        <v>101</v>
      </c>
      <c r="B42" s="7" t="s">
        <v>102</v>
      </c>
      <c r="C42" s="21">
        <v>28844</v>
      </c>
      <c r="D42" s="21">
        <v>28844</v>
      </c>
      <c r="E42" s="21">
        <v>0</v>
      </c>
      <c r="F42" s="10">
        <f t="shared" si="0"/>
        <v>0</v>
      </c>
    </row>
    <row r="43" spans="1:6">
      <c r="A43" s="20" t="s">
        <v>103</v>
      </c>
      <c r="B43" s="7" t="s">
        <v>104</v>
      </c>
      <c r="C43" s="21">
        <v>28844</v>
      </c>
      <c r="D43" s="21">
        <v>28844</v>
      </c>
      <c r="E43" s="21">
        <v>0</v>
      </c>
      <c r="F43" s="10">
        <f t="shared" si="0"/>
        <v>0</v>
      </c>
    </row>
    <row r="44" spans="1:6">
      <c r="A44" s="20" t="s">
        <v>105</v>
      </c>
      <c r="B44" s="7" t="s">
        <v>106</v>
      </c>
      <c r="C44" s="21">
        <v>6346</v>
      </c>
      <c r="D44" s="21">
        <v>6346</v>
      </c>
      <c r="E44" s="21">
        <v>0</v>
      </c>
      <c r="F44" s="10">
        <f t="shared" si="0"/>
        <v>0</v>
      </c>
    </row>
    <row r="45" spans="1:6">
      <c r="A45" s="20" t="s">
        <v>107</v>
      </c>
      <c r="B45" s="7" t="s">
        <v>108</v>
      </c>
      <c r="C45" s="21">
        <v>476048</v>
      </c>
      <c r="D45" s="21">
        <v>476048</v>
      </c>
      <c r="E45" s="21">
        <v>270114.13</v>
      </c>
      <c r="F45" s="10">
        <f t="shared" si="0"/>
        <v>56.740944190501793</v>
      </c>
    </row>
    <row r="46" spans="1:6" ht="30">
      <c r="A46" s="20" t="s">
        <v>109</v>
      </c>
      <c r="B46" s="7" t="s">
        <v>110</v>
      </c>
      <c r="C46" s="21">
        <v>22848</v>
      </c>
      <c r="D46" s="21">
        <v>22848</v>
      </c>
      <c r="E46" s="21">
        <v>6160</v>
      </c>
      <c r="F46" s="10">
        <f t="shared" si="0"/>
        <v>26.96078431372549</v>
      </c>
    </row>
    <row r="47" spans="1:6">
      <c r="A47" s="20" t="s">
        <v>166</v>
      </c>
      <c r="B47" s="7" t="s">
        <v>167</v>
      </c>
      <c r="C47" s="21">
        <v>453200</v>
      </c>
      <c r="D47" s="21">
        <v>453200</v>
      </c>
      <c r="E47" s="21">
        <v>263954.13</v>
      </c>
      <c r="F47" s="10">
        <f t="shared" si="0"/>
        <v>58.242305825242724</v>
      </c>
    </row>
    <row r="48" spans="1:6">
      <c r="A48" s="20" t="s">
        <v>214</v>
      </c>
      <c r="B48" s="7" t="s">
        <v>215</v>
      </c>
      <c r="C48" s="21">
        <v>600000</v>
      </c>
      <c r="D48" s="21">
        <v>600000</v>
      </c>
      <c r="E48" s="21">
        <v>152100</v>
      </c>
      <c r="F48" s="10">
        <f t="shared" si="0"/>
        <v>25.35</v>
      </c>
    </row>
    <row r="49" spans="1:6">
      <c r="A49" s="20" t="s">
        <v>216</v>
      </c>
      <c r="B49" s="7" t="s">
        <v>217</v>
      </c>
      <c r="C49" s="21">
        <v>600000</v>
      </c>
      <c r="D49" s="21">
        <v>600000</v>
      </c>
      <c r="E49" s="21">
        <v>152100</v>
      </c>
      <c r="F49" s="10">
        <f t="shared" si="0"/>
        <v>25.35</v>
      </c>
    </row>
    <row r="50" spans="1:6" ht="30">
      <c r="A50" s="20" t="s">
        <v>218</v>
      </c>
      <c r="B50" s="7" t="s">
        <v>219</v>
      </c>
      <c r="C50" s="21">
        <v>600000</v>
      </c>
      <c r="D50" s="21">
        <v>600000</v>
      </c>
      <c r="E50" s="21">
        <v>152100</v>
      </c>
      <c r="F50" s="10">
        <f t="shared" si="0"/>
        <v>25.35</v>
      </c>
    </row>
    <row r="51" spans="1:6" ht="45">
      <c r="A51" s="17" t="s">
        <v>174</v>
      </c>
      <c r="B51" s="18" t="s">
        <v>175</v>
      </c>
      <c r="C51" s="19">
        <v>200000</v>
      </c>
      <c r="D51" s="19">
        <v>200000</v>
      </c>
      <c r="E51" s="19">
        <v>79000</v>
      </c>
      <c r="F51" s="10">
        <f t="shared" si="0"/>
        <v>39.5</v>
      </c>
    </row>
    <row r="52" spans="1:6">
      <c r="A52" s="20" t="s">
        <v>214</v>
      </c>
      <c r="B52" s="7" t="s">
        <v>215</v>
      </c>
      <c r="C52" s="21">
        <v>200000</v>
      </c>
      <c r="D52" s="21">
        <v>200000</v>
      </c>
      <c r="E52" s="21">
        <v>79000</v>
      </c>
      <c r="F52" s="10">
        <f t="shared" si="0"/>
        <v>39.5</v>
      </c>
    </row>
    <row r="53" spans="1:6">
      <c r="A53" s="20" t="s">
        <v>216</v>
      </c>
      <c r="B53" s="7" t="s">
        <v>217</v>
      </c>
      <c r="C53" s="21">
        <v>200000</v>
      </c>
      <c r="D53" s="21">
        <v>200000</v>
      </c>
      <c r="E53" s="21">
        <v>79000</v>
      </c>
      <c r="F53" s="10">
        <f t="shared" si="0"/>
        <v>39.5</v>
      </c>
    </row>
    <row r="54" spans="1:6" ht="30">
      <c r="A54" s="20" t="s">
        <v>218</v>
      </c>
      <c r="B54" s="7" t="s">
        <v>219</v>
      </c>
      <c r="C54" s="21">
        <v>200000</v>
      </c>
      <c r="D54" s="21">
        <v>200000</v>
      </c>
      <c r="E54" s="21">
        <v>79000</v>
      </c>
      <c r="F54" s="10">
        <f t="shared" si="0"/>
        <v>39.5</v>
      </c>
    </row>
    <row r="55" spans="1:6">
      <c r="A55" s="17" t="s">
        <v>176</v>
      </c>
      <c r="B55" s="18" t="s">
        <v>177</v>
      </c>
      <c r="C55" s="19">
        <v>50000</v>
      </c>
      <c r="D55" s="19">
        <v>50000</v>
      </c>
      <c r="E55" s="19">
        <v>0</v>
      </c>
      <c r="F55" s="10">
        <f t="shared" si="0"/>
        <v>0</v>
      </c>
    </row>
    <row r="56" spans="1:6">
      <c r="A56" s="20" t="s">
        <v>97</v>
      </c>
      <c r="B56" s="7" t="s">
        <v>98</v>
      </c>
      <c r="C56" s="21">
        <v>50000</v>
      </c>
      <c r="D56" s="21">
        <v>50000</v>
      </c>
      <c r="E56" s="21">
        <v>0</v>
      </c>
      <c r="F56" s="10">
        <f t="shared" si="0"/>
        <v>0</v>
      </c>
    </row>
    <row r="57" spans="1:6">
      <c r="A57" s="20" t="s">
        <v>107</v>
      </c>
      <c r="B57" s="7" t="s">
        <v>108</v>
      </c>
      <c r="C57" s="21">
        <v>50000</v>
      </c>
      <c r="D57" s="21">
        <v>50000</v>
      </c>
      <c r="E57" s="21">
        <v>0</v>
      </c>
      <c r="F57" s="10">
        <f t="shared" si="0"/>
        <v>0</v>
      </c>
    </row>
    <row r="58" spans="1:6">
      <c r="A58" s="20" t="s">
        <v>166</v>
      </c>
      <c r="B58" s="7" t="s">
        <v>167</v>
      </c>
      <c r="C58" s="21">
        <v>50000</v>
      </c>
      <c r="D58" s="21">
        <v>50000</v>
      </c>
      <c r="E58" s="21">
        <v>0</v>
      </c>
      <c r="F58" s="10">
        <f t="shared" si="0"/>
        <v>0</v>
      </c>
    </row>
    <row r="59" spans="1:6" ht="30">
      <c r="A59" s="17" t="s">
        <v>178</v>
      </c>
      <c r="B59" s="18" t="s">
        <v>179</v>
      </c>
      <c r="C59" s="19">
        <v>404648</v>
      </c>
      <c r="D59" s="19">
        <v>404648</v>
      </c>
      <c r="E59" s="19">
        <v>270114.13</v>
      </c>
      <c r="F59" s="10">
        <f t="shared" si="0"/>
        <v>66.752864217789281</v>
      </c>
    </row>
    <row r="60" spans="1:6">
      <c r="A60" s="20" t="s">
        <v>97</v>
      </c>
      <c r="B60" s="7" t="s">
        <v>98</v>
      </c>
      <c r="C60" s="21">
        <v>404648</v>
      </c>
      <c r="D60" s="21">
        <v>404648</v>
      </c>
      <c r="E60" s="21">
        <v>270114.13</v>
      </c>
      <c r="F60" s="10">
        <f t="shared" si="0"/>
        <v>66.752864217789281</v>
      </c>
    </row>
    <row r="61" spans="1:6">
      <c r="A61" s="20" t="s">
        <v>107</v>
      </c>
      <c r="B61" s="7" t="s">
        <v>108</v>
      </c>
      <c r="C61" s="21">
        <v>404648</v>
      </c>
      <c r="D61" s="21">
        <v>404648</v>
      </c>
      <c r="E61" s="21">
        <v>270114.13</v>
      </c>
      <c r="F61" s="10">
        <f t="shared" si="0"/>
        <v>66.752864217789281</v>
      </c>
    </row>
    <row r="62" spans="1:6" ht="30">
      <c r="A62" s="20" t="s">
        <v>109</v>
      </c>
      <c r="B62" s="7" t="s">
        <v>110</v>
      </c>
      <c r="C62" s="21">
        <v>1448</v>
      </c>
      <c r="D62" s="21">
        <v>1448</v>
      </c>
      <c r="E62" s="21">
        <v>6160</v>
      </c>
      <c r="F62" s="10">
        <f t="shared" si="0"/>
        <v>425.41436464088395</v>
      </c>
    </row>
    <row r="63" spans="1:6">
      <c r="A63" s="20" t="s">
        <v>166</v>
      </c>
      <c r="B63" s="7" t="s">
        <v>167</v>
      </c>
      <c r="C63" s="21">
        <v>403200</v>
      </c>
      <c r="D63" s="21">
        <v>403200</v>
      </c>
      <c r="E63" s="21">
        <v>263954.13</v>
      </c>
      <c r="F63" s="10">
        <f t="shared" si="0"/>
        <v>65.464813988095244</v>
      </c>
    </row>
    <row r="64" spans="1:6" ht="30">
      <c r="A64" s="17" t="s">
        <v>181</v>
      </c>
      <c r="B64" s="18" t="s">
        <v>182</v>
      </c>
      <c r="C64" s="19">
        <v>35190</v>
      </c>
      <c r="D64" s="19">
        <v>35190</v>
      </c>
      <c r="E64" s="19">
        <v>0</v>
      </c>
      <c r="F64" s="10">
        <f t="shared" si="0"/>
        <v>0</v>
      </c>
    </row>
    <row r="65" spans="1:6">
      <c r="A65" s="20" t="s">
        <v>97</v>
      </c>
      <c r="B65" s="7" t="s">
        <v>98</v>
      </c>
      <c r="C65" s="21">
        <v>35190</v>
      </c>
      <c r="D65" s="21">
        <v>35190</v>
      </c>
      <c r="E65" s="21">
        <v>0</v>
      </c>
      <c r="F65" s="10">
        <f t="shared" si="0"/>
        <v>0</v>
      </c>
    </row>
    <row r="66" spans="1:6" ht="30">
      <c r="A66" s="20" t="s">
        <v>99</v>
      </c>
      <c r="B66" s="7" t="s">
        <v>100</v>
      </c>
      <c r="C66" s="21">
        <v>35190</v>
      </c>
      <c r="D66" s="21">
        <v>35190</v>
      </c>
      <c r="E66" s="21">
        <v>0</v>
      </c>
      <c r="F66" s="10">
        <f t="shared" si="0"/>
        <v>0</v>
      </c>
    </row>
    <row r="67" spans="1:6">
      <c r="A67" s="20" t="s">
        <v>101</v>
      </c>
      <c r="B67" s="7" t="s">
        <v>102</v>
      </c>
      <c r="C67" s="21">
        <v>28844</v>
      </c>
      <c r="D67" s="21">
        <v>28844</v>
      </c>
      <c r="E67" s="21">
        <v>0</v>
      </c>
      <c r="F67" s="10">
        <f t="shared" si="0"/>
        <v>0</v>
      </c>
    </row>
    <row r="68" spans="1:6">
      <c r="A68" s="20" t="s">
        <v>103</v>
      </c>
      <c r="B68" s="7" t="s">
        <v>104</v>
      </c>
      <c r="C68" s="21">
        <v>28844</v>
      </c>
      <c r="D68" s="21">
        <v>28844</v>
      </c>
      <c r="E68" s="21">
        <v>0</v>
      </c>
      <c r="F68" s="10">
        <f t="shared" si="0"/>
        <v>0</v>
      </c>
    </row>
    <row r="69" spans="1:6">
      <c r="A69" s="20" t="s">
        <v>105</v>
      </c>
      <c r="B69" s="7" t="s">
        <v>106</v>
      </c>
      <c r="C69" s="21">
        <v>6346</v>
      </c>
      <c r="D69" s="21">
        <v>6346</v>
      </c>
      <c r="E69" s="21">
        <v>0</v>
      </c>
      <c r="F69" s="10">
        <f t="shared" si="0"/>
        <v>0</v>
      </c>
    </row>
    <row r="70" spans="1:6" ht="30">
      <c r="A70" s="17" t="s">
        <v>183</v>
      </c>
      <c r="B70" s="18" t="s">
        <v>184</v>
      </c>
      <c r="C70" s="19">
        <v>400000</v>
      </c>
      <c r="D70" s="19">
        <v>400000</v>
      </c>
      <c r="E70" s="19">
        <v>73100</v>
      </c>
      <c r="F70" s="10">
        <f t="shared" ref="F70:F93" si="1">E70/D70*100</f>
        <v>18.274999999999999</v>
      </c>
    </row>
    <row r="71" spans="1:6">
      <c r="A71" s="20" t="s">
        <v>214</v>
      </c>
      <c r="B71" s="7" t="s">
        <v>215</v>
      </c>
      <c r="C71" s="21">
        <v>400000</v>
      </c>
      <c r="D71" s="21">
        <v>400000</v>
      </c>
      <c r="E71" s="21">
        <v>73100</v>
      </c>
      <c r="F71" s="10">
        <f t="shared" si="1"/>
        <v>18.274999999999999</v>
      </c>
    </row>
    <row r="72" spans="1:6">
      <c r="A72" s="20" t="s">
        <v>216</v>
      </c>
      <c r="B72" s="7" t="s">
        <v>217</v>
      </c>
      <c r="C72" s="21">
        <v>400000</v>
      </c>
      <c r="D72" s="21">
        <v>400000</v>
      </c>
      <c r="E72" s="21">
        <v>73100</v>
      </c>
      <c r="F72" s="10">
        <f t="shared" si="1"/>
        <v>18.274999999999999</v>
      </c>
    </row>
    <row r="73" spans="1:6" ht="30">
      <c r="A73" s="20" t="s">
        <v>218</v>
      </c>
      <c r="B73" s="7" t="s">
        <v>219</v>
      </c>
      <c r="C73" s="21">
        <v>400000</v>
      </c>
      <c r="D73" s="21">
        <v>400000</v>
      </c>
      <c r="E73" s="21">
        <v>73100</v>
      </c>
      <c r="F73" s="10">
        <f t="shared" si="1"/>
        <v>18.274999999999999</v>
      </c>
    </row>
    <row r="74" spans="1:6" ht="45">
      <c r="A74" s="17" t="s">
        <v>154</v>
      </c>
      <c r="B74" s="18" t="s">
        <v>155</v>
      </c>
      <c r="C74" s="19">
        <v>21400</v>
      </c>
      <c r="D74" s="19">
        <v>21400</v>
      </c>
      <c r="E74" s="19">
        <v>0</v>
      </c>
      <c r="F74" s="10">
        <f t="shared" si="1"/>
        <v>0</v>
      </c>
    </row>
    <row r="75" spans="1:6">
      <c r="A75" s="20" t="s">
        <v>97</v>
      </c>
      <c r="B75" s="7" t="s">
        <v>98</v>
      </c>
      <c r="C75" s="21">
        <v>21400</v>
      </c>
      <c r="D75" s="21">
        <v>21400</v>
      </c>
      <c r="E75" s="21">
        <v>0</v>
      </c>
      <c r="F75" s="10">
        <f t="shared" si="1"/>
        <v>0</v>
      </c>
    </row>
    <row r="76" spans="1:6">
      <c r="A76" s="20" t="s">
        <v>107</v>
      </c>
      <c r="B76" s="7" t="s">
        <v>108</v>
      </c>
      <c r="C76" s="21">
        <v>21400</v>
      </c>
      <c r="D76" s="21">
        <v>21400</v>
      </c>
      <c r="E76" s="21">
        <v>0</v>
      </c>
      <c r="F76" s="10">
        <f t="shared" si="1"/>
        <v>0</v>
      </c>
    </row>
    <row r="77" spans="1:6" ht="30">
      <c r="A77" s="20" t="s">
        <v>109</v>
      </c>
      <c r="B77" s="7" t="s">
        <v>110</v>
      </c>
      <c r="C77" s="21">
        <v>21400</v>
      </c>
      <c r="D77" s="21">
        <v>21400</v>
      </c>
      <c r="E77" s="21">
        <v>0</v>
      </c>
      <c r="F77" s="10">
        <f t="shared" si="1"/>
        <v>0</v>
      </c>
    </row>
    <row r="78" spans="1:6">
      <c r="A78" s="9" t="s">
        <v>210</v>
      </c>
      <c r="B78" s="18"/>
      <c r="C78" s="19">
        <v>3176894</v>
      </c>
      <c r="D78" s="19">
        <v>3176894</v>
      </c>
      <c r="E78" s="19">
        <v>1051339.54</v>
      </c>
      <c r="F78" s="10">
        <f t="shared" si="1"/>
        <v>33.09331504293187</v>
      </c>
    </row>
    <row r="79" spans="1:6">
      <c r="A79" s="20" t="s">
        <v>97</v>
      </c>
      <c r="B79" s="7" t="s">
        <v>98</v>
      </c>
      <c r="C79" s="21">
        <v>717238</v>
      </c>
      <c r="D79" s="21">
        <v>717238</v>
      </c>
      <c r="E79" s="21">
        <v>280556.13</v>
      </c>
      <c r="F79" s="10">
        <f t="shared" si="1"/>
        <v>39.116183191632345</v>
      </c>
    </row>
    <row r="80" spans="1:6" ht="30">
      <c r="A80" s="20" t="s">
        <v>99</v>
      </c>
      <c r="B80" s="7" t="s">
        <v>100</v>
      </c>
      <c r="C80" s="21">
        <v>35190</v>
      </c>
      <c r="D80" s="21">
        <v>35190</v>
      </c>
      <c r="E80" s="21">
        <v>0</v>
      </c>
      <c r="F80" s="10">
        <f t="shared" si="1"/>
        <v>0</v>
      </c>
    </row>
    <row r="81" spans="1:6">
      <c r="A81" s="20" t="s">
        <v>101</v>
      </c>
      <c r="B81" s="7" t="s">
        <v>102</v>
      </c>
      <c r="C81" s="21">
        <v>28844</v>
      </c>
      <c r="D81" s="21">
        <v>28844</v>
      </c>
      <c r="E81" s="21">
        <v>0</v>
      </c>
      <c r="F81" s="10">
        <f t="shared" si="1"/>
        <v>0</v>
      </c>
    </row>
    <row r="82" spans="1:6">
      <c r="A82" s="20" t="s">
        <v>103</v>
      </c>
      <c r="B82" s="7" t="s">
        <v>104</v>
      </c>
      <c r="C82" s="21">
        <v>28844</v>
      </c>
      <c r="D82" s="21">
        <v>28844</v>
      </c>
      <c r="E82" s="21">
        <v>0</v>
      </c>
      <c r="F82" s="10">
        <f t="shared" si="1"/>
        <v>0</v>
      </c>
    </row>
    <row r="83" spans="1:6">
      <c r="A83" s="20" t="s">
        <v>105</v>
      </c>
      <c r="B83" s="7" t="s">
        <v>106</v>
      </c>
      <c r="C83" s="21">
        <v>6346</v>
      </c>
      <c r="D83" s="21">
        <v>6346</v>
      </c>
      <c r="E83" s="21">
        <v>0</v>
      </c>
      <c r="F83" s="10">
        <f t="shared" si="1"/>
        <v>0</v>
      </c>
    </row>
    <row r="84" spans="1:6">
      <c r="A84" s="20" t="s">
        <v>107</v>
      </c>
      <c r="B84" s="7" t="s">
        <v>108</v>
      </c>
      <c r="C84" s="21">
        <v>682048</v>
      </c>
      <c r="D84" s="21">
        <v>682048</v>
      </c>
      <c r="E84" s="21">
        <v>270114.13</v>
      </c>
      <c r="F84" s="10">
        <f t="shared" si="1"/>
        <v>39.603390083982362</v>
      </c>
    </row>
    <row r="85" spans="1:6" ht="30">
      <c r="A85" s="20" t="s">
        <v>109</v>
      </c>
      <c r="B85" s="7" t="s">
        <v>110</v>
      </c>
      <c r="C85" s="21">
        <v>28848</v>
      </c>
      <c r="D85" s="21">
        <v>28848</v>
      </c>
      <c r="E85" s="21">
        <v>6160</v>
      </c>
      <c r="F85" s="10">
        <f t="shared" si="1"/>
        <v>21.353300055463116</v>
      </c>
    </row>
    <row r="86" spans="1:6">
      <c r="A86" s="20" t="s">
        <v>166</v>
      </c>
      <c r="B86" s="7" t="s">
        <v>167</v>
      </c>
      <c r="C86" s="21">
        <v>453200</v>
      </c>
      <c r="D86" s="21">
        <v>453200</v>
      </c>
      <c r="E86" s="21">
        <v>263954.13</v>
      </c>
      <c r="F86" s="10">
        <f t="shared" si="1"/>
        <v>58.242305825242724</v>
      </c>
    </row>
    <row r="87" spans="1:6">
      <c r="A87" s="20" t="s">
        <v>111</v>
      </c>
      <c r="B87" s="7" t="s">
        <v>112</v>
      </c>
      <c r="C87" s="21">
        <v>200000</v>
      </c>
      <c r="D87" s="21">
        <v>200000</v>
      </c>
      <c r="E87" s="21">
        <v>0</v>
      </c>
      <c r="F87" s="10">
        <f t="shared" si="1"/>
        <v>0</v>
      </c>
    </row>
    <row r="88" spans="1:6">
      <c r="A88" s="20" t="s">
        <v>135</v>
      </c>
      <c r="B88" s="7" t="s">
        <v>136</v>
      </c>
      <c r="C88" s="21">
        <v>0</v>
      </c>
      <c r="D88" s="21">
        <v>0</v>
      </c>
      <c r="E88" s="21">
        <v>10442</v>
      </c>
      <c r="F88" s="10"/>
    </row>
    <row r="89" spans="1:6">
      <c r="A89" s="20" t="s">
        <v>214</v>
      </c>
      <c r="B89" s="7" t="s">
        <v>215</v>
      </c>
      <c r="C89" s="21">
        <v>2459656</v>
      </c>
      <c r="D89" s="21">
        <v>2459656</v>
      </c>
      <c r="E89" s="21">
        <v>770783.41</v>
      </c>
      <c r="F89" s="10">
        <f t="shared" si="1"/>
        <v>31.337041033380281</v>
      </c>
    </row>
    <row r="90" spans="1:6">
      <c r="A90" s="20" t="s">
        <v>216</v>
      </c>
      <c r="B90" s="7" t="s">
        <v>217</v>
      </c>
      <c r="C90" s="21">
        <v>2459656</v>
      </c>
      <c r="D90" s="21">
        <v>2459656</v>
      </c>
      <c r="E90" s="21">
        <v>770783.41</v>
      </c>
      <c r="F90" s="10">
        <f t="shared" si="1"/>
        <v>31.337041033380281</v>
      </c>
    </row>
    <row r="91" spans="1:6" ht="30">
      <c r="A91" s="20" t="s">
        <v>218</v>
      </c>
      <c r="B91" s="7" t="s">
        <v>219</v>
      </c>
      <c r="C91" s="21">
        <v>700000</v>
      </c>
      <c r="D91" s="21">
        <v>700000</v>
      </c>
      <c r="E91" s="21">
        <v>202000</v>
      </c>
      <c r="F91" s="10">
        <f t="shared" si="1"/>
        <v>28.857142857142858</v>
      </c>
    </row>
    <row r="92" spans="1:6">
      <c r="A92" s="20" t="s">
        <v>220</v>
      </c>
      <c r="B92" s="7" t="s">
        <v>221</v>
      </c>
      <c r="C92" s="21">
        <v>1759656</v>
      </c>
      <c r="D92" s="21">
        <v>1759656</v>
      </c>
      <c r="E92" s="21">
        <v>568783.41</v>
      </c>
      <c r="F92" s="10">
        <f t="shared" si="1"/>
        <v>32.323556990684544</v>
      </c>
    </row>
    <row r="93" spans="1:6">
      <c r="A93" s="20" t="s">
        <v>146</v>
      </c>
      <c r="B93" s="7" t="s">
        <v>222</v>
      </c>
      <c r="C93" s="21">
        <v>1759656</v>
      </c>
      <c r="D93" s="21">
        <v>1759656</v>
      </c>
      <c r="E93" s="21">
        <v>568783.41</v>
      </c>
      <c r="F93" s="10">
        <f t="shared" si="1"/>
        <v>32.323556990684544</v>
      </c>
    </row>
    <row r="96" spans="1:6">
      <c r="A96" s="22" t="s">
        <v>70</v>
      </c>
      <c r="E96" t="s">
        <v>71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заг.фонд</vt:lpstr>
      <vt:lpstr>Доходи спецфонд</vt:lpstr>
      <vt:lpstr>Видатки заг.фонд</vt:lpstr>
      <vt:lpstr>Видатки спецфонд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2021-07-11T11:11:45Z</dcterms:created>
  <dcterms:modified xsi:type="dcterms:W3CDTF">2021-07-11T11:16:43Z</dcterms:modified>
</cp:coreProperties>
</file>